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975" windowHeight="6690" activeTab="1"/>
  </bookViews>
  <sheets>
    <sheet name="解答用紙" sheetId="1" r:id="rId1"/>
    <sheet name="問題" sheetId="2" r:id="rId2"/>
    <sheet name="Q (1)" sheetId="3" r:id="rId3"/>
    <sheet name="Q (2)" sheetId="4" r:id="rId4"/>
    <sheet name="Q (3)" sheetId="5" r:id="rId5"/>
    <sheet name="Q (4)" sheetId="6" r:id="rId6"/>
    <sheet name="Q (5)" sheetId="7" r:id="rId7"/>
    <sheet name="Q (6)" sheetId="8" r:id="rId8"/>
    <sheet name="Q (7)" sheetId="9" r:id="rId9"/>
    <sheet name="Q (8)" sheetId="10" r:id="rId10"/>
    <sheet name="Q (9)" sheetId="11" r:id="rId11"/>
    <sheet name="Q (10)" sheetId="12" r:id="rId12"/>
    <sheet name="(1)" sheetId="13" r:id="rId13"/>
    <sheet name="(2)" sheetId="14" r:id="rId14"/>
    <sheet name="(3)" sheetId="15" r:id="rId15"/>
    <sheet name="(4)" sheetId="16" r:id="rId16"/>
    <sheet name="(5)" sheetId="17" r:id="rId17"/>
    <sheet name="(6)" sheetId="18" r:id="rId18"/>
    <sheet name="(7)" sheetId="19" r:id="rId19"/>
    <sheet name="(8)" sheetId="20" r:id="rId20"/>
    <sheet name="(9)" sheetId="21" r:id="rId21"/>
    <sheet name="(10)" sheetId="22" r:id="rId22"/>
    <sheet name="(11)" sheetId="23" r:id="rId23"/>
    <sheet name="medal(calc)" sheetId="24" r:id="rId24"/>
    <sheet name="medal(表示)" sheetId="25" r:id="rId25"/>
  </sheets>
  <definedNames>
    <definedName name="_xlnm.Print_Area" localSheetId="0">'解答用紙'!$A$1:$BK$147</definedName>
  </definedNames>
  <calcPr fullCalcOnLoad="1"/>
</workbook>
</file>

<file path=xl/sharedStrings.xml><?xml version="1.0" encoding="utf-8"?>
<sst xmlns="http://schemas.openxmlformats.org/spreadsheetml/2006/main" count="656" uniqueCount="542">
  <si>
    <t>Ｑ</t>
  </si>
  <si>
    <t>問題文</t>
  </si>
  <si>
    <t>世界</t>
  </si>
  <si>
    <t>解説</t>
  </si>
  <si>
    <t>(映像)ここはどこで、このあと、どうなる？</t>
  </si>
  <si>
    <t>共通</t>
  </si>
  <si>
    <t>小説／ドラマＣＤ</t>
  </si>
  <si>
    <t>少年時代</t>
  </si>
  <si>
    <t>青年時代</t>
  </si>
  <si>
    <t>妻・出産時</t>
  </si>
  <si>
    <t>石化状態</t>
  </si>
  <si>
    <t>妻救出</t>
  </si>
  <si>
    <t>(a)歳</t>
  </si>
  <si>
    <t>(c)歳</t>
  </si>
  <si>
    <t>(b)年間</t>
  </si>
  <si>
    <t>(d)年間</t>
  </si>
  <si>
    <t>(e)年間</t>
  </si>
  <si>
    <t>星を見るもの、足元に気づかず</t>
  </si>
  <si>
    <t>暗き世の囲まれたる町。　花の中にそれは眠る</t>
  </si>
  <si>
    <t>廃墟の町の十字架の下に輝くもの</t>
  </si>
  <si>
    <t>場所</t>
  </si>
  <si>
    <t>作品</t>
  </si>
  <si>
    <t>直前の会話の内容</t>
  </si>
  <si>
    <t>映画のように見せる路線のＦＦと異なり、プレーヤーが感情移入できるようにという考えが貫かれているDQでは、主人公キャラはしゃべることが無く、意思表示はプレーヤーが【はい】か【いいえ】を選択するのが基本となっています。しかしそれでも、いくつかの例外は存在するもので、主人公キャラが例外的に【語っている】場面が全部で４つあります。ⅡとⅢでぱふぱふしてもらったとき、先程あった通りＭＳＸ版のⅡで危ない水着をもらったとき、あと一つは何？その場面と台詞をお答え下さい。</t>
  </si>
  <si>
    <t>赤</t>
  </si>
  <si>
    <t>緑</t>
  </si>
  <si>
    <t>青</t>
  </si>
  <si>
    <t>Ⅰ～Ⅷのパッケージに書かれている著作権表示(ハードの側を除く)</t>
  </si>
  <si>
    <t>階</t>
  </si>
  <si>
    <t>点</t>
  </si>
  <si>
    <t>Ｑ１</t>
  </si>
  <si>
    <t>(城・街・村)</t>
  </si>
  <si>
    <t>全部持ってきたら</t>
  </si>
  <si>
    <t>↑　各５点</t>
  </si>
  <si>
    <t>歳</t>
  </si>
  <si>
    <t>年間</t>
  </si>
  <si>
    <t>(誰が)</t>
  </si>
  <si>
    <t>った後、</t>
  </si>
  <si>
    <t>(誰がどうなる)</t>
  </si>
  <si>
    <t>各10点</t>
  </si>
  <si>
    <t>（＊）</t>
  </si>
  <si>
    <t>完答　20点</t>
  </si>
  <si>
    <t>その結果</t>
  </si>
  <si>
    <t>色</t>
  </si>
  <si>
    <t>その他</t>
  </si>
  <si>
    <t>(城／街／村など)</t>
  </si>
  <si>
    <t>(施設名など)</t>
  </si>
  <si>
    <t>(何が起こる)</t>
  </si>
  <si>
    <t>という話を受けて</t>
  </si>
  <si>
    <t>の</t>
  </si>
  <si>
    <t>10点</t>
  </si>
  <si>
    <t>の</t>
  </si>
  <si>
    <t>20点</t>
  </si>
  <si>
    <t>40点</t>
  </si>
  <si>
    <t>しかも</t>
  </si>
  <si>
    <t>30点</t>
  </si>
  <si>
    <t>Ｑ2</t>
  </si>
  <si>
    <t>(どのあたり)</t>
  </si>
  <si>
    <t>(アイテム)</t>
  </si>
  <si>
    <t>①</t>
  </si>
  <si>
    <t>②</t>
  </si>
  <si>
    <t>③</t>
  </si>
  <si>
    <t>↑　各20点</t>
  </si>
  <si>
    <t>Ｑ3</t>
  </si>
  <si>
    <t>⇒</t>
  </si>
  <si>
    <t>（＊）</t>
  </si>
  <si>
    <t>（＊）で</t>
  </si>
  <si>
    <t>が</t>
  </si>
  <si>
    <t>（どうなる)</t>
  </si>
  <si>
    <t>Ｑ4</t>
  </si>
  <si>
    <t>（</t>
  </si>
  <si>
    <t>）</t>
  </si>
  <si>
    <t>⇒</t>
  </si>
  <si>
    <t>各10点</t>
  </si>
  <si>
    <t>Ｑ5</t>
  </si>
  <si>
    <t>Ｑ6</t>
  </si>
  <si>
    <t>つ</t>
  </si>
  <si>
    <t>つ</t>
  </si>
  <si>
    <t>←それぞれ各10点</t>
  </si>
  <si>
    <t>Ｑ7</t>
  </si>
  <si>
    <t>の</t>
  </si>
  <si>
    <t>で</t>
  </si>
  <si>
    <t>(作品･･･5点)</t>
  </si>
  <si>
    <t>(城・街・村など･･･5点)</t>
  </si>
  <si>
    <t>(どんなイベント中･･･5点)</t>
  </si>
  <si>
    <t>(どんな内容･･･15点)</t>
  </si>
  <si>
    <t>(どんな内容・・・30～70点)</t>
  </si>
  <si>
    <t>Ｑ8</t>
  </si>
  <si>
    <t>Ｑ9</t>
  </si>
  <si>
    <t>Ｑ10</t>
  </si>
  <si>
    <t>(場所･･･各5点)</t>
  </si>
  <si>
    <t>(？？？･･･各9点)</t>
  </si>
  <si>
    <t>Ｇ</t>
  </si>
  <si>
    <t>完答ボーナス</t>
  </si>
  <si>
    <t>9点</t>
  </si>
  <si>
    <t>合計</t>
  </si>
  <si>
    <t>名前</t>
  </si>
  <si>
    <t>持ち点</t>
  </si>
  <si>
    <t>アープの塔</t>
  </si>
  <si>
    <t>アッサラーム</t>
  </si>
  <si>
    <t>イシス</t>
  </si>
  <si>
    <t>エジンベア</t>
  </si>
  <si>
    <t>エルフの隠れ里</t>
  </si>
  <si>
    <t>オリビアの岬</t>
  </si>
  <si>
    <t>カザーブ</t>
  </si>
  <si>
    <t>ガライの家</t>
  </si>
  <si>
    <t>ガルナの塔</t>
  </si>
  <si>
    <t>ジパング</t>
  </si>
  <si>
    <t>スー</t>
  </si>
  <si>
    <t>すごろく場（アッサラーム南西）</t>
  </si>
  <si>
    <t>すごろく場（マイラ）</t>
  </si>
  <si>
    <t>すごろく場（ロマリア北東）</t>
  </si>
  <si>
    <t>ゾーマの城</t>
  </si>
  <si>
    <t>ダーマ</t>
  </si>
  <si>
    <t>テドン</t>
  </si>
  <si>
    <t>ドムドーラ</t>
  </si>
  <si>
    <t>ナジミの塔</t>
  </si>
  <si>
    <t>ネクロゴンドのほこら</t>
  </si>
  <si>
    <t>ネクロゴンドの洞窟</t>
  </si>
  <si>
    <t>バーク</t>
  </si>
  <si>
    <t>バハラタ</t>
  </si>
  <si>
    <t>バラモス城</t>
  </si>
  <si>
    <t>ピラミッド</t>
  </si>
  <si>
    <t>ほこらの牢獄</t>
  </si>
  <si>
    <t>ホビットのほこら</t>
  </si>
  <si>
    <t>ポルトガ</t>
  </si>
  <si>
    <t>マイラ</t>
  </si>
  <si>
    <t>ムオル</t>
  </si>
  <si>
    <t>メルキド</t>
  </si>
  <si>
    <t>ラーの洞窟</t>
  </si>
  <si>
    <t>ラーミアのほこら</t>
  </si>
  <si>
    <t>ラダトーム</t>
  </si>
  <si>
    <t>ランシール</t>
  </si>
  <si>
    <t>リムルダール</t>
  </si>
  <si>
    <t>ルザミ</t>
  </si>
  <si>
    <t>ルビスの塔</t>
  </si>
  <si>
    <t>レーベの村</t>
  </si>
  <si>
    <t>ロトの洞窟</t>
  </si>
  <si>
    <t>ロマリアの関所</t>
  </si>
  <si>
    <t>海賊の家</t>
  </si>
  <si>
    <t>岩山の洞窟</t>
  </si>
  <si>
    <t>砂漠のほこら</t>
  </si>
  <si>
    <t>小さなほこら（誘いの洞窟南）</t>
  </si>
  <si>
    <t>沼地の洞窟</t>
  </si>
  <si>
    <t>人さらいのアジト</t>
  </si>
  <si>
    <t>精霊のほこら</t>
  </si>
  <si>
    <t>聖なるほこら</t>
  </si>
  <si>
    <t>浅瀬のほこら</t>
  </si>
  <si>
    <t>地球のへそ</t>
  </si>
  <si>
    <t>地底の湖</t>
  </si>
  <si>
    <t>変化老人の家</t>
  </si>
  <si>
    <t>幽霊船</t>
  </si>
  <si>
    <t>竜の女王の城</t>
  </si>
  <si>
    <t>旅の扉のほこら</t>
  </si>
  <si>
    <t>旅人の宿屋</t>
  </si>
  <si>
    <t>アネイル</t>
  </si>
  <si>
    <t>イムル</t>
  </si>
  <si>
    <t>エスターク神殿</t>
  </si>
  <si>
    <t>ガーデンブルグ</t>
  </si>
  <si>
    <t>ガーデンブルグ南の洞くつ</t>
  </si>
  <si>
    <t>コーミズ西の洞くつ</t>
  </si>
  <si>
    <t>ゴットサイド</t>
  </si>
  <si>
    <t>コナンベリー</t>
  </si>
  <si>
    <t>スタンシアラ</t>
  </si>
  <si>
    <t>デスキャッスル</t>
  </si>
  <si>
    <t>デスパレス</t>
  </si>
  <si>
    <t>テンペ</t>
  </si>
  <si>
    <t>なぞの洞くつ</t>
  </si>
  <si>
    <t>バトランド</t>
  </si>
  <si>
    <t>ハバリア</t>
  </si>
  <si>
    <t>ブランカ</t>
  </si>
  <si>
    <t>ボンモール</t>
  </si>
  <si>
    <t>ミントス</t>
  </si>
  <si>
    <t>ミントス東のほこら</t>
  </si>
  <si>
    <t>リバーサイド</t>
  </si>
  <si>
    <t>ロザリーヒル</t>
  </si>
  <si>
    <t>闇の洞くつ</t>
  </si>
  <si>
    <t>王家の墓</t>
  </si>
  <si>
    <t>海辺の村</t>
  </si>
  <si>
    <t>海鳴りのほこら</t>
  </si>
  <si>
    <t>大灯台</t>
  </si>
  <si>
    <t>滝の流れる洞くつ</t>
  </si>
  <si>
    <t>天空への塔</t>
  </si>
  <si>
    <t>天空城</t>
  </si>
  <si>
    <t>島の老人の家</t>
  </si>
  <si>
    <t>魔神像</t>
  </si>
  <si>
    <t>アルカパ</t>
  </si>
  <si>
    <t>ラインハット</t>
  </si>
  <si>
    <t>ポートセルミ</t>
  </si>
  <si>
    <t>カボチ</t>
  </si>
  <si>
    <t>魔物のすみか</t>
  </si>
  <si>
    <t>ルラフェン</t>
  </si>
  <si>
    <t>うわさのほこら</t>
  </si>
  <si>
    <t>ルラフェン南の洞くつ</t>
  </si>
  <si>
    <t>サラボナ</t>
  </si>
  <si>
    <t>山奥の村</t>
  </si>
  <si>
    <t>カジノ船</t>
  </si>
  <si>
    <t>テルパドール</t>
  </si>
  <si>
    <t>名産博物館</t>
  </si>
  <si>
    <t>チゾットの山道</t>
  </si>
  <si>
    <t>チゾット</t>
  </si>
  <si>
    <t>グランバニア山の洞くつ</t>
  </si>
  <si>
    <t>グランバニア</t>
  </si>
  <si>
    <t>試練の洞くつ</t>
  </si>
  <si>
    <t>デモンズタワー</t>
  </si>
  <si>
    <t>お金持ちの屋敷</t>
  </si>
  <si>
    <t>海の神殿</t>
  </si>
  <si>
    <t>エルヘブン</t>
  </si>
  <si>
    <t>最果てのほこら</t>
  </si>
  <si>
    <t>地下遺跡の洞くつ</t>
  </si>
  <si>
    <t>迷いの森</t>
  </si>
  <si>
    <t>オラクルベリー</t>
  </si>
  <si>
    <t>メダル王の城</t>
  </si>
  <si>
    <t>封印の洞くつ</t>
  </si>
  <si>
    <t>ボブルの塔</t>
  </si>
  <si>
    <t>ジャハンナ</t>
  </si>
  <si>
    <t>エビルマウンテン</t>
  </si>
  <si>
    <t>謎の洞くつ</t>
  </si>
  <si>
    <t>３軒並んだ家(アークボルトの北)</t>
  </si>
  <si>
    <t>アークボルト</t>
  </si>
  <si>
    <t>アモール</t>
  </si>
  <si>
    <t>カルカド</t>
  </si>
  <si>
    <t>カルベローナ</t>
  </si>
  <si>
    <t>ガンディーノ</t>
  </si>
  <si>
    <t>クリアベール</t>
  </si>
  <si>
    <t>クリアベールの東の祠</t>
  </si>
  <si>
    <t>グレイス城</t>
  </si>
  <si>
    <t>ザクソン</t>
  </si>
  <si>
    <t>サンマリーノ</t>
  </si>
  <si>
    <t>スライム格闘場</t>
  </si>
  <si>
    <t>ゼニスの城</t>
  </si>
  <si>
    <t>ダーマの南の井戸</t>
  </si>
  <si>
    <t>ダーマ神殿</t>
  </si>
  <si>
    <t>デスコッド</t>
  </si>
  <si>
    <t>トルッカ</t>
  </si>
  <si>
    <t>フォーン城</t>
  </si>
  <si>
    <t>ペスカニ</t>
  </si>
  <si>
    <t>ヘルハーブの湯</t>
  </si>
  <si>
    <t>ポセイドン城</t>
  </si>
  <si>
    <t>ホルコッタ村</t>
  </si>
  <si>
    <t>ホルストック城</t>
  </si>
  <si>
    <t>ポルテの家</t>
  </si>
  <si>
    <t>マウントスノー</t>
  </si>
  <si>
    <t>ムーアの城</t>
  </si>
  <si>
    <t>モンストル</t>
  </si>
  <si>
    <t>モンストルの東の海底城</t>
  </si>
  <si>
    <t>ライフコッド</t>
  </si>
  <si>
    <t>レイドック</t>
  </si>
  <si>
    <t>ロンガデセオ</t>
  </si>
  <si>
    <t>井戸(アモールの南)</t>
  </si>
  <si>
    <t>井戸(フォーンの北)</t>
  </si>
  <si>
    <t>井戸の店</t>
  </si>
  <si>
    <t>隠しダンジョン(後)</t>
  </si>
  <si>
    <t>隠しダンジョン(前)</t>
  </si>
  <si>
    <t>運命の壁(クリアベールの北)</t>
  </si>
  <si>
    <t>海底のほこら(マウントスノーの北)</t>
  </si>
  <si>
    <t>海底の宿屋(おしゃれな鍛冶屋の北)</t>
  </si>
  <si>
    <t>海底神殿</t>
  </si>
  <si>
    <t>関所(ホルストックの北)</t>
  </si>
  <si>
    <t>砂漠の抜け道(カルカドの東)</t>
  </si>
  <si>
    <t>山あいの道</t>
  </si>
  <si>
    <t>試練の塔</t>
  </si>
  <si>
    <t>宿屋(マウンﾄスノーの南)</t>
  </si>
  <si>
    <t>小さな小屋(ライフコッドの南)</t>
  </si>
  <si>
    <t>森の教会(グレイス城の南)</t>
  </si>
  <si>
    <t>絶望の町</t>
  </si>
  <si>
    <t>洗礼のほこら</t>
  </si>
  <si>
    <t>嘆きの牢獄</t>
  </si>
  <si>
    <t>沈没船</t>
  </si>
  <si>
    <t>天馬の塔</t>
  </si>
  <si>
    <t>動く島</t>
  </si>
  <si>
    <t>氷の洞窟</t>
  </si>
  <si>
    <t>不思議な洞窟</t>
  </si>
  <si>
    <t>北の洞窟(アモールの北)</t>
  </si>
  <si>
    <t>北の墓場(ロンガデセオの北)</t>
  </si>
  <si>
    <t>魔術師の塔</t>
  </si>
  <si>
    <t>欲望の町</t>
  </si>
  <si>
    <t>牢獄の町</t>
  </si>
  <si>
    <t>アボン</t>
  </si>
  <si>
    <t>アボンのトンネル</t>
  </si>
  <si>
    <t>エンゴウ</t>
  </si>
  <si>
    <t>オルフィー</t>
  </si>
  <si>
    <t>からくり研究所</t>
  </si>
  <si>
    <t>グランエスタード城</t>
  </si>
  <si>
    <t>クリスタルパレス</t>
  </si>
  <si>
    <t>グリンフレーク</t>
  </si>
  <si>
    <t>クレージュ</t>
  </si>
  <si>
    <t>コスタール</t>
  </si>
  <si>
    <t>さらなる異世界</t>
  </si>
  <si>
    <t>ダークパレス</t>
  </si>
  <si>
    <t>なぞの異世界</t>
  </si>
  <si>
    <t>ハーメリア</t>
  </si>
  <si>
    <t>バロックタワー</t>
  </si>
  <si>
    <t>バロックの橋</t>
  </si>
  <si>
    <t>フォーリッシュ</t>
  </si>
  <si>
    <t>フォロッド城</t>
  </si>
  <si>
    <t>ふきだまりの町</t>
  </si>
  <si>
    <t>フズ</t>
  </si>
  <si>
    <t>ブルジオの屋敷</t>
  </si>
  <si>
    <t>プロビナ</t>
  </si>
  <si>
    <t>プロビナ山</t>
  </si>
  <si>
    <t>ホビット族の洞くつ</t>
  </si>
  <si>
    <t>マーディラス</t>
  </si>
  <si>
    <t>マーディラス大神殿</t>
  </si>
  <si>
    <t>メザレ</t>
  </si>
  <si>
    <t>メモリアリーフ</t>
  </si>
  <si>
    <t>やみのドラゴンの塔</t>
  </si>
  <si>
    <t>ユバール族の休息地</t>
  </si>
  <si>
    <t>リートルード</t>
  </si>
  <si>
    <t>リファ族の神殿</t>
  </si>
  <si>
    <t>ルーメン</t>
  </si>
  <si>
    <t>レブレサック</t>
  </si>
  <si>
    <t>炎の山（最深部）</t>
  </si>
  <si>
    <t>化石の発掘現場</t>
  </si>
  <si>
    <t>海賊船</t>
  </si>
  <si>
    <t>海底都市</t>
  </si>
  <si>
    <t>湖の洞くつ</t>
  </si>
  <si>
    <t>黒雲の迷路</t>
  </si>
  <si>
    <t>砂漠の城</t>
  </si>
  <si>
    <t>砂漠の村</t>
  </si>
  <si>
    <t>山奥の塔</t>
  </si>
  <si>
    <t>山賊のアジト</t>
  </si>
  <si>
    <t>山肌の集落</t>
  </si>
  <si>
    <t>始祖たちの村</t>
  </si>
  <si>
    <t>時のはざまの洞くつ</t>
  </si>
  <si>
    <t>修道院への山道</t>
  </si>
  <si>
    <t>沼地の宿屋</t>
  </si>
  <si>
    <t>沼地の洞くつ</t>
  </si>
  <si>
    <t>神殿への地下道</t>
  </si>
  <si>
    <t>世界一高い塔</t>
  </si>
  <si>
    <t>聖風の谷</t>
  </si>
  <si>
    <t>謎のからくり跡地</t>
  </si>
  <si>
    <t>謎のほこら</t>
  </si>
  <si>
    <t>発掘現場の洞くつ</t>
  </si>
  <si>
    <t>風の塔</t>
  </si>
  <si>
    <t>風の迷宮</t>
  </si>
  <si>
    <t>魔王像</t>
  </si>
  <si>
    <t>魔封じの洞くつ</t>
  </si>
  <si>
    <t>魔物の岩山</t>
  </si>
  <si>
    <t>牢ごくへ続く洞くつ</t>
  </si>
  <si>
    <t>アスカンタ</t>
  </si>
  <si>
    <t>オークニス</t>
  </si>
  <si>
    <t>クラブ・パッフィー</t>
  </si>
  <si>
    <t>サヴェッラ大聖堂</t>
  </si>
  <si>
    <t>サザンビーク</t>
  </si>
  <si>
    <t>ドニ</t>
  </si>
  <si>
    <t>トラペッタ</t>
  </si>
  <si>
    <t>トロデーン城</t>
  </si>
  <si>
    <t>トロルの迷宮</t>
  </si>
  <si>
    <t>パルミド</t>
  </si>
  <si>
    <t>ベルガラック</t>
  </si>
  <si>
    <t>マイエラ修道院</t>
  </si>
  <si>
    <t>メダル王女の城</t>
  </si>
  <si>
    <t>メディばあさんの家</t>
  </si>
  <si>
    <t>モグラのアジト</t>
  </si>
  <si>
    <t>リブルアーチ</t>
  </si>
  <si>
    <t>レティシア</t>
  </si>
  <si>
    <t>闇のレティシア</t>
  </si>
  <si>
    <t>闇の遺跡</t>
  </si>
  <si>
    <t>隠者の家</t>
  </si>
  <si>
    <t>王家の山</t>
  </si>
  <si>
    <t>王家の山の小屋</t>
  </si>
  <si>
    <t>海賊の洞窟</t>
  </si>
  <si>
    <t>海辺の教会</t>
  </si>
  <si>
    <t>旧修道院跡地</t>
  </si>
  <si>
    <t>剣士像の洞窟</t>
  </si>
  <si>
    <t>荒野の山小屋</t>
  </si>
  <si>
    <t>三角谷</t>
  </si>
  <si>
    <t>女盗賊のアジト</t>
  </si>
  <si>
    <t>神鳥の巣（表世界）</t>
  </si>
  <si>
    <t>川沿いの民家</t>
  </si>
  <si>
    <t>船着き場</t>
  </si>
  <si>
    <t>天の祭壇</t>
  </si>
  <si>
    <t>法王の館</t>
  </si>
  <si>
    <t>薬草園の洞窟</t>
  </si>
  <si>
    <t>竜神族の里</t>
  </si>
  <si>
    <t xml:space="preserve"> </t>
  </si>
  <si>
    <t>アリアハン</t>
  </si>
  <si>
    <t>サマンオサ</t>
  </si>
  <si>
    <t>神竜への塔(*)</t>
  </si>
  <si>
    <t>ゼニスの城への道(*)</t>
  </si>
  <si>
    <t>ラダトーム西の小島(*)</t>
  </si>
  <si>
    <t>ロマリア</t>
  </si>
  <si>
    <t>エンドール</t>
  </si>
  <si>
    <t>小さなほこら(グレイス城の北)</t>
  </si>
  <si>
    <t>森の教会の北の島にある爺の家</t>
  </si>
  <si>
    <t>ダーマ神殿の南の家</t>
  </si>
  <si>
    <t>グリンフレーク跡地</t>
  </si>
  <si>
    <t>No.</t>
  </si>
  <si>
    <t>枚数</t>
  </si>
  <si>
    <t>７人の賢者の子孫とオーブの色</t>
  </si>
  <si>
    <t xml:space="preserve"> </t>
  </si>
  <si>
    <t>紫</t>
  </si>
  <si>
    <t>金</t>
  </si>
  <si>
    <t>黄</t>
  </si>
  <si>
    <t>銀</t>
  </si>
  <si>
    <t>正しい色のところに書かないと正解としない。</t>
  </si>
  <si>
    <t>左：５点</t>
  </si>
  <si>
    <t>右：９点</t>
  </si>
  <si>
    <t>２点</t>
  </si>
  <si>
    <t>●パープルオーブ（マスター・コゾ→マスター・ライラス）
●ブルーオーブ（エシャマル→サーベルト・アルバート）
●ゴールドオーブ（エジェウス→オディロ）
●イエローオーブ（ギャリング→ギャリング）
●グリーンオーブ（クーパス→チェルス）
●レッドオーブ（カッティード→メディ）
●シルバーオーブ（レグニスト→法王）</t>
  </si>
  <si>
    <t>ＰＳ２版によると、Ⅴの主人公の半生はこの図のようになります。当てはまる数字を書きなさい。</t>
  </si>
  <si>
    <t>映像問題</t>
  </si>
  <si>
    <t>Ⅲの隠しダンジョン・ゼニスの城で知恵比べを仕掛けてくる男。その３つのお題の答えとなる場所と、そこを調べたときに得られる道具は何と何と何で、全部持ってくると次は何をしてくれる？</t>
  </si>
  <si>
    <t>→</t>
  </si>
  <si>
    <t>→</t>
  </si>
  <si>
    <t>？</t>
  </si>
  <si>
    <t>ドレイ</t>
  </si>
  <si>
    <t>スタート</t>
  </si>
  <si>
    <t>～</t>
  </si>
  <si>
    <t>～</t>
  </si>
  <si>
    <t>つ</t>
  </si>
  <si>
    <t>その他の</t>
  </si>
  <si>
    <t>つ</t>
  </si>
  <si>
    <t>謎の神殿にある不思議な石版の位置と色と台座の数はそれぞれ？そして他のところには合計いくつの台座が？</t>
  </si>
  <si>
    <t>PS版Ⅳのエンディングで気球が通過・着陸する順番を穴埋めしなさい。そして最後についた場所で「誰がどうなって、その後誰たちがどうなる？」</t>
  </si>
  <si>
    <t>Ⅵに登場する伝説の武具にはそれぞれマークが刻まれており、クリアベールから北東にある謎のほこらでこのマークの通りに紋章を合わせるとある場所に連れて行かれます。さて、その伝説の武器防具の名前を、それと対応する紋章を、正確な位置に合わせ、それが出来たらどこに連れて行かれるかを書いてください(ただし、最初に行ったときとする)。</t>
  </si>
  <si>
    <t xml:space="preserve">(ここでは、通常時に十字キーで動かして、自分から「話す」コマンドで話しかけたときに、その話しかけたキャラが会話に加わって台詞を話すこと、と定義します。従って、ランシールの地球のへそで２番目にいる勇者が「心配したぜ」と言ったり、戦闘中にメダパニで混乱したり、ハッスルダンスを踊ったとき、小さなメダルを使って顔に当たり「わっ」と驚いた場合などは除外します)
</t>
  </si>
  <si>
    <t>イベント</t>
  </si>
  <si>
    <t>はい／いいえ</t>
  </si>
  <si>
    <t>内容が合っている</t>
  </si>
  <si>
    <t>セリフが完全に一致する</t>
  </si>
  <si>
    <t>（そのセリフ）</t>
  </si>
  <si>
    <t>©</t>
  </si>
  <si>
    <t>♥</t>
  </si>
  <si>
    <t>⇒</t>
  </si>
  <si>
    <t>oTL</t>
  </si>
  <si>
    <t>一部の皆様、お待たせいたしました。ＤＱシリーズ名物「ぱふぱふ」が出来る場所を、Ⅰ～Ⅷのなかからそれぞれひとつずつ選び、そこでおこること(オチ)を答えなさい。
ただし、一作品だけイベント自体が無く、またⅧでは戦闘中のものは除き、場所も説明ではなく使節の名前を書いてください。</t>
  </si>
  <si>
    <t>　それは　わたしじしんで　さがしたいのです」</t>
  </si>
  <si>
    <t>ラダトームの</t>
  </si>
  <si>
    <t>武器屋の二階</t>
  </si>
  <si>
    <t>危ない水着をもらえる</t>
  </si>
  <si>
    <t>サービスグラフィックが出る</t>
  </si>
  <si>
    <t>廃墟の町の十字架の下に輝くもの</t>
  </si>
  <si>
    <t>テドン</t>
  </si>
  <si>
    <t>教会の十字架の下</t>
  </si>
  <si>
    <t>魔獣の爪</t>
  </si>
  <si>
    <t>メルキド</t>
  </si>
  <si>
    <t>花畑の中</t>
  </si>
  <si>
    <t>闇の衣</t>
  </si>
  <si>
    <t>ルザミ</t>
  </si>
  <si>
    <t>望遠鏡の下</t>
  </si>
  <si>
    <t>賢者の石</t>
  </si>
  <si>
    <t>まだ拾っていない小さなメダルの数を教えてくれる</t>
  </si>
  <si>
    <t>天空城</t>
  </si>
  <si>
    <t>サントハイム</t>
  </si>
  <si>
    <t>バトランド</t>
  </si>
  <si>
    <t>ロザリーヒル</t>
  </si>
  <si>
    <t>エンドール</t>
  </si>
  <si>
    <t>コーミズ</t>
  </si>
  <si>
    <t>通過</t>
  </si>
  <si>
    <t>モンバーバラ</t>
  </si>
  <si>
    <t>山奥の村</t>
  </si>
  <si>
    <t>シンシアが</t>
  </si>
  <si>
    <t>生き返る</t>
  </si>
  <si>
    <t>スタート</t>
  </si>
  <si>
    <t>ドレイ</t>
  </si>
  <si>
    <t>６歳</t>
  </si>
  <si>
    <t>～</t>
  </si>
  <si>
    <t>１０年間</t>
  </si>
  <si>
    <t>20歳</t>
  </si>
  <si>
    <t>８年間</t>
  </si>
  <si>
    <t>２年間</t>
  </si>
  <si>
    <t>セバスの兜</t>
  </si>
  <si>
    <t>太陽</t>
  </si>
  <si>
    <t>ラミアスの剣</t>
  </si>
  <si>
    <t>稲妻</t>
  </si>
  <si>
    <t>スフィーダの盾</t>
  </si>
  <si>
    <t>十字架</t>
  </si>
  <si>
    <t>オルゴーの鎧</t>
  </si>
  <si>
    <t>ハート</t>
  </si>
  <si>
    <t>ヘルクラウド 城に連れて行かれる</t>
  </si>
  <si>
    <t>①</t>
  </si>
  <si>
    <t>②</t>
  </si>
  <si>
    <t>③</t>
  </si>
  <si>
    <t>④</t>
  </si>
  <si>
    <t>謎の台座</t>
  </si>
  <si>
    <t>その他の施設内</t>
  </si>
  <si>
    <t>マスター・コゾ</t>
  </si>
  <si>
    <t>マスター・ライラス</t>
  </si>
  <si>
    <t>エシャマル</t>
  </si>
  <si>
    <t>サーベルト</t>
  </si>
  <si>
    <t>エジェウス</t>
  </si>
  <si>
    <t>オディロ</t>
  </si>
  <si>
    <t>ギャリング</t>
  </si>
  <si>
    <t>クーパス</t>
  </si>
  <si>
    <t>チェルス</t>
  </si>
  <si>
    <t>カッティード</t>
  </si>
  <si>
    <t>メディ</t>
  </si>
  <si>
    <t>レグニスト</t>
  </si>
  <si>
    <t>法皇</t>
  </si>
  <si>
    <t>Ⅰ</t>
  </si>
  <si>
    <t>ラダトーム</t>
  </si>
  <si>
    <t>エンディング</t>
  </si>
  <si>
    <t>王様から国を譲ると言われて</t>
  </si>
  <si>
    <t>（しかし　あなたは　いいました）</t>
  </si>
  <si>
    <t>「いいえ。　わたしの　おさめる　くにが　あるなら</t>
  </si>
  <si>
    <t>断っている</t>
  </si>
  <si>
    <t>自分の国を探したいという意味の文章</t>
  </si>
  <si>
    <t>一字一句間違っていない</t>
  </si>
  <si>
    <t>ARMOR PROJECT</t>
  </si>
  <si>
    <t>アーマープロジェクト</t>
  </si>
  <si>
    <t>ARTE PIAZZA</t>
  </si>
  <si>
    <t>アルテピアッツア</t>
  </si>
  <si>
    <t>Enix</t>
  </si>
  <si>
    <t>エニックス</t>
  </si>
  <si>
    <t>Kouichi  Sugiyama</t>
  </si>
  <si>
    <t>すぎやまこういち</t>
  </si>
  <si>
    <t>Square Enix</t>
  </si>
  <si>
    <t>スクウェア・エニックス</t>
  </si>
  <si>
    <t>Chun Soft</t>
  </si>
  <si>
    <t>チュンソフト</t>
  </si>
  <si>
    <t>Bird Studio</t>
  </si>
  <si>
    <t>バードスタジオ</t>
  </si>
  <si>
    <t>Hard Beat</t>
  </si>
  <si>
    <t>ハードビート</t>
  </si>
  <si>
    <t>Level-5</t>
  </si>
  <si>
    <t>レベルファイブ</t>
  </si>
  <si>
    <t>マイラ</t>
  </si>
  <si>
    <t>20Ｇ</t>
  </si>
  <si>
    <t>ルプガナ</t>
  </si>
  <si>
    <t>オカマ(王女死亡状態で話しかけて断ると分かる)</t>
  </si>
  <si>
    <t>アッサラーム</t>
  </si>
  <si>
    <t>オヤジの肩こりマッサージ</t>
  </si>
  <si>
    <t>モンバーバラ</t>
  </si>
  <si>
    <t>女の子にモテるようになるおまじない</t>
  </si>
  <si>
    <t>-</t>
  </si>
  <si>
    <t>ロンガデセオ</t>
  </si>
  <si>
    <t>メイクアップ(かっこよさ+1)</t>
  </si>
  <si>
    <t>コスタール</t>
  </si>
  <si>
    <t>カジノで勝てるおまじない</t>
  </si>
  <si>
    <t>クラブ・パッフィー</t>
  </si>
  <si>
    <t>スライムマッサージ</t>
  </si>
  <si>
    <t>アレフ</t>
  </si>
  <si>
    <t>アレン</t>
  </si>
  <si>
    <t>アレル</t>
  </si>
  <si>
    <t>レイ</t>
  </si>
  <si>
    <t>ユーリル</t>
  </si>
  <si>
    <t>リュカ</t>
  </si>
  <si>
    <t>イザ</t>
  </si>
  <si>
    <t>ウィル</t>
  </si>
  <si>
    <t>アルス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</si>
</sst>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color indexed="43"/>
      <name val="ＭＳ Ｐゴシック"/>
      <family val="3"/>
    </font>
    <font>
      <sz val="12"/>
      <name val="ＭＳ Ｐゴシック"/>
      <family val="3"/>
    </font>
    <font>
      <sz val="20"/>
      <color indexed="9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12"/>
      <color indexed="9"/>
      <name val="ＭＳ Ｐゴシック"/>
      <family val="3"/>
    </font>
    <font>
      <sz val="100"/>
      <color indexed="9"/>
      <name val="ＭＳ Ｐゴシック"/>
      <family val="3"/>
    </font>
    <font>
      <sz val="25"/>
      <color indexed="16"/>
      <name val="ＭＳ Ｐゴシック"/>
      <family val="3"/>
    </font>
    <font>
      <sz val="25"/>
      <name val="ＭＳ Ｐゴシック"/>
      <family val="3"/>
    </font>
    <font>
      <sz val="24"/>
      <name val="ＭＳ Ｐゴシック"/>
      <family val="3"/>
    </font>
    <font>
      <sz val="24"/>
      <color indexed="9"/>
      <name val="ＭＳ Ｐゴシック"/>
      <family val="3"/>
    </font>
    <font>
      <sz val="200"/>
      <name val="ＭＳ Ｐゴシック"/>
      <family val="3"/>
    </font>
    <font>
      <sz val="100"/>
      <name val="ＭＳ Ｐゴシック"/>
      <family val="3"/>
    </font>
    <font>
      <sz val="150"/>
      <name val="ＭＳ Ｐゴシック"/>
      <family val="3"/>
    </font>
    <font>
      <sz val="32"/>
      <name val="ＭＳ Ｐゴシック"/>
      <family val="3"/>
    </font>
    <font>
      <sz val="24"/>
      <color indexed="16"/>
      <name val="ＭＳ Ｐゴシック"/>
      <family val="3"/>
    </font>
    <font>
      <sz val="10"/>
      <name val="Lr o SVbN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21" applyFont="1">
      <alignment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4" xfId="21" applyFont="1" applyBorder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7" xfId="21" applyFont="1" applyBorder="1">
      <alignment vertical="center"/>
      <protection/>
    </xf>
    <xf numFmtId="0" fontId="3" fillId="0" borderId="8" xfId="21" applyFont="1" applyBorder="1">
      <alignment vertical="center"/>
      <protection/>
    </xf>
    <xf numFmtId="0" fontId="3" fillId="0" borderId="9" xfId="21" applyFont="1" applyBorder="1">
      <alignment vertical="center"/>
      <protection/>
    </xf>
    <xf numFmtId="0" fontId="3" fillId="0" borderId="10" xfId="21" applyFont="1" applyBorder="1">
      <alignment vertical="center"/>
      <protection/>
    </xf>
    <xf numFmtId="0" fontId="3" fillId="0" borderId="11" xfId="21" applyFont="1" applyBorder="1">
      <alignment vertical="center"/>
      <protection/>
    </xf>
    <xf numFmtId="0" fontId="3" fillId="0" borderId="12" xfId="21" applyFont="1" applyBorder="1" applyAlignment="1">
      <alignment horizontal="right" vertical="center"/>
      <protection/>
    </xf>
    <xf numFmtId="0" fontId="3" fillId="0" borderId="13" xfId="21" applyFont="1" applyBorder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14" xfId="21" applyFont="1" applyBorder="1">
      <alignment vertical="center"/>
      <protection/>
    </xf>
    <xf numFmtId="0" fontId="3" fillId="0" borderId="15" xfId="21" applyFont="1" applyBorder="1">
      <alignment vertical="center"/>
      <protection/>
    </xf>
    <xf numFmtId="0" fontId="3" fillId="0" borderId="16" xfId="21" applyFont="1" applyBorder="1">
      <alignment vertical="center"/>
      <protection/>
    </xf>
    <xf numFmtId="0" fontId="3" fillId="0" borderId="17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18" xfId="21" applyFont="1" applyBorder="1">
      <alignment vertical="center"/>
      <protection/>
    </xf>
    <xf numFmtId="0" fontId="3" fillId="0" borderId="19" xfId="21" applyFont="1" applyBorder="1">
      <alignment vertical="center"/>
      <protection/>
    </xf>
    <xf numFmtId="0" fontId="3" fillId="0" borderId="12" xfId="21" applyFont="1" applyBorder="1">
      <alignment vertical="center"/>
      <protection/>
    </xf>
    <xf numFmtId="0" fontId="3" fillId="0" borderId="0" xfId="21" applyFont="1" quotePrefix="1">
      <alignment vertical="center"/>
      <protection/>
    </xf>
    <xf numFmtId="0" fontId="3" fillId="2" borderId="0" xfId="21" applyFont="1" applyFill="1" applyBorder="1">
      <alignment vertical="center"/>
      <protection/>
    </xf>
    <xf numFmtId="0" fontId="3" fillId="2" borderId="0" xfId="21" applyFont="1" applyFill="1">
      <alignment vertical="center"/>
      <protection/>
    </xf>
    <xf numFmtId="0" fontId="3" fillId="2" borderId="1" xfId="21" applyFont="1" applyFill="1" applyBorder="1">
      <alignment vertical="center"/>
      <protection/>
    </xf>
    <xf numFmtId="0" fontId="3" fillId="2" borderId="2" xfId="21" applyFont="1" applyFill="1" applyBorder="1">
      <alignment vertical="center"/>
      <protection/>
    </xf>
    <xf numFmtId="0" fontId="3" fillId="2" borderId="3" xfId="21" applyFont="1" applyFill="1" applyBorder="1">
      <alignment vertical="center"/>
      <protection/>
    </xf>
    <xf numFmtId="0" fontId="3" fillId="2" borderId="7" xfId="21" applyFont="1" applyFill="1" applyBorder="1">
      <alignment vertical="center"/>
      <protection/>
    </xf>
    <xf numFmtId="0" fontId="3" fillId="2" borderId="8" xfId="21" applyFont="1" applyFill="1" applyBorder="1">
      <alignment vertical="center"/>
      <protection/>
    </xf>
    <xf numFmtId="0" fontId="3" fillId="2" borderId="9" xfId="21" applyFont="1" applyFill="1" applyBorder="1">
      <alignment vertical="center"/>
      <protection/>
    </xf>
    <xf numFmtId="0" fontId="3" fillId="2" borderId="0" xfId="21" applyFont="1" applyFill="1" applyAlignment="1">
      <alignment horizontal="right" vertical="center"/>
      <protection/>
    </xf>
    <xf numFmtId="0" fontId="3" fillId="2" borderId="4" xfId="21" applyFont="1" applyFill="1" applyBorder="1">
      <alignment vertical="center"/>
      <protection/>
    </xf>
    <xf numFmtId="0" fontId="3" fillId="2" borderId="5" xfId="21" applyFont="1" applyFill="1" applyBorder="1">
      <alignment vertical="center"/>
      <protection/>
    </xf>
    <xf numFmtId="0" fontId="3" fillId="2" borderId="6" xfId="21" applyFont="1" applyFill="1" applyBorder="1">
      <alignment vertical="center"/>
      <protection/>
    </xf>
    <xf numFmtId="0" fontId="3" fillId="2" borderId="10" xfId="21" applyFont="1" applyFill="1" applyBorder="1">
      <alignment vertical="center"/>
      <protection/>
    </xf>
    <xf numFmtId="0" fontId="3" fillId="2" borderId="11" xfId="21" applyFont="1" applyFill="1" applyBorder="1">
      <alignment vertical="center"/>
      <protection/>
    </xf>
    <xf numFmtId="0" fontId="3" fillId="2" borderId="12" xfId="21" applyFont="1" applyFill="1" applyBorder="1" applyAlignment="1">
      <alignment horizontal="right" vertical="center"/>
      <protection/>
    </xf>
    <xf numFmtId="0" fontId="5" fillId="2" borderId="0" xfId="21" applyFont="1" applyFill="1" applyAlignment="1">
      <alignment horizontal="right" vertical="center"/>
      <protection/>
    </xf>
    <xf numFmtId="0" fontId="3" fillId="2" borderId="13" xfId="21" applyFont="1" applyFill="1" applyBorder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4" fillId="5" borderId="25" xfId="0" applyFont="1" applyFill="1" applyBorder="1" applyAlignment="1">
      <alignment horizontal="center"/>
    </xf>
    <xf numFmtId="0" fontId="10" fillId="6" borderId="25" xfId="0" applyFont="1" applyFill="1" applyBorder="1" applyAlignment="1">
      <alignment/>
    </xf>
    <xf numFmtId="0" fontId="10" fillId="6" borderId="25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7" borderId="0" xfId="0" applyFont="1" applyFill="1" applyAlignment="1">
      <alignment/>
    </xf>
    <xf numFmtId="0" fontId="18" fillId="0" borderId="0" xfId="0" applyFont="1" applyAlignment="1">
      <alignment horizontal="center"/>
    </xf>
    <xf numFmtId="0" fontId="3" fillId="8" borderId="1" xfId="21" applyFont="1" applyFill="1" applyBorder="1">
      <alignment vertical="center"/>
      <protection/>
    </xf>
    <xf numFmtId="0" fontId="3" fillId="8" borderId="2" xfId="21" applyFont="1" applyFill="1" applyBorder="1">
      <alignment vertical="center"/>
      <protection/>
    </xf>
    <xf numFmtId="0" fontId="3" fillId="8" borderId="3" xfId="21" applyFont="1" applyFill="1" applyBorder="1">
      <alignment vertical="center"/>
      <protection/>
    </xf>
    <xf numFmtId="0" fontId="3" fillId="8" borderId="0" xfId="21" applyFont="1" applyFill="1" applyBorder="1">
      <alignment vertical="center"/>
      <protection/>
    </xf>
    <xf numFmtId="0" fontId="3" fillId="8" borderId="14" xfId="21" applyFont="1" applyFill="1" applyBorder="1">
      <alignment vertical="center"/>
      <protection/>
    </xf>
    <xf numFmtId="0" fontId="3" fillId="8" borderId="15" xfId="21" applyFont="1" applyFill="1" applyBorder="1">
      <alignment vertical="center"/>
      <protection/>
    </xf>
    <xf numFmtId="0" fontId="3" fillId="8" borderId="4" xfId="21" applyFont="1" applyFill="1" applyBorder="1">
      <alignment vertical="center"/>
      <protection/>
    </xf>
    <xf numFmtId="0" fontId="3" fillId="8" borderId="5" xfId="21" applyFont="1" applyFill="1" applyBorder="1">
      <alignment vertical="center"/>
      <protection/>
    </xf>
    <xf numFmtId="0" fontId="3" fillId="8" borderId="6" xfId="21" applyFont="1" applyFill="1" applyBorder="1">
      <alignment vertical="center"/>
      <protection/>
    </xf>
    <xf numFmtId="0" fontId="3" fillId="9" borderId="0" xfId="21" applyFont="1" applyFill="1" applyBorder="1">
      <alignment vertical="center"/>
      <protection/>
    </xf>
    <xf numFmtId="0" fontId="0" fillId="9" borderId="0" xfId="0" applyFill="1" applyAlignment="1">
      <alignment/>
    </xf>
    <xf numFmtId="0" fontId="3" fillId="8" borderId="0" xfId="21" applyFont="1" applyFill="1" applyBorder="1" applyAlignment="1">
      <alignment horizontal="right" vertical="center"/>
      <protection/>
    </xf>
    <xf numFmtId="0" fontId="18" fillId="0" borderId="0" xfId="21" applyFont="1" applyBorder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7" borderId="25" xfId="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18" fillId="0" borderId="12" xfId="21" applyFont="1" applyBorder="1" applyAlignment="1">
      <alignment horizontal="center" vertical="center" shrinkToFit="1"/>
      <protection/>
    </xf>
    <xf numFmtId="0" fontId="19" fillId="3" borderId="7" xfId="21" applyFont="1" applyFill="1" applyBorder="1" applyAlignment="1">
      <alignment horizontal="center" vertical="center"/>
      <protection/>
    </xf>
    <xf numFmtId="0" fontId="19" fillId="3" borderId="8" xfId="2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7" xfId="0" applyFont="1" applyBorder="1" applyAlignment="1">
      <alignment/>
    </xf>
    <xf numFmtId="0" fontId="0" fillId="0" borderId="28" xfId="0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9" fillId="10" borderId="7" xfId="21" applyFont="1" applyFill="1" applyBorder="1" applyAlignment="1">
      <alignment horizontal="center" vertical="center"/>
      <protection/>
    </xf>
    <xf numFmtId="0" fontId="19" fillId="10" borderId="8" xfId="21" applyFont="1" applyFill="1" applyBorder="1" applyAlignment="1">
      <alignment horizontal="center" vertical="center"/>
      <protection/>
    </xf>
    <xf numFmtId="0" fontId="19" fillId="10" borderId="9" xfId="21" applyFont="1" applyFill="1" applyBorder="1" applyAlignment="1">
      <alignment horizontal="center" vertical="center"/>
      <protection/>
    </xf>
    <xf numFmtId="0" fontId="19" fillId="10" borderId="10" xfId="21" applyFont="1" applyFill="1" applyBorder="1" applyAlignment="1">
      <alignment horizontal="center" vertical="center"/>
      <protection/>
    </xf>
    <xf numFmtId="0" fontId="19" fillId="10" borderId="11" xfId="21" applyFont="1" applyFill="1" applyBorder="1" applyAlignment="1">
      <alignment horizontal="center" vertical="center"/>
      <protection/>
    </xf>
    <xf numFmtId="0" fontId="19" fillId="10" borderId="12" xfId="21" applyFont="1" applyFill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 shrinkToFit="1"/>
      <protection/>
    </xf>
    <xf numFmtId="0" fontId="18" fillId="0" borderId="8" xfId="21" applyFont="1" applyBorder="1" applyAlignment="1">
      <alignment horizontal="center" vertical="center" shrinkToFit="1"/>
      <protection/>
    </xf>
    <xf numFmtId="0" fontId="18" fillId="0" borderId="18" xfId="21" applyFont="1" applyBorder="1" applyAlignment="1">
      <alignment horizontal="center" vertical="center" shrinkToFit="1"/>
      <protection/>
    </xf>
    <xf numFmtId="0" fontId="18" fillId="0" borderId="10" xfId="21" applyFont="1" applyBorder="1" applyAlignment="1">
      <alignment horizontal="center" vertical="center" shrinkToFit="1"/>
      <protection/>
    </xf>
    <xf numFmtId="0" fontId="18" fillId="0" borderId="11" xfId="21" applyFont="1" applyBorder="1" applyAlignment="1">
      <alignment horizontal="center" vertical="center" shrinkToFit="1"/>
      <protection/>
    </xf>
    <xf numFmtId="0" fontId="18" fillId="0" borderId="19" xfId="21" applyFont="1" applyBorder="1" applyAlignment="1">
      <alignment horizontal="center" vertical="center" shrinkToFit="1"/>
      <protection/>
    </xf>
    <xf numFmtId="0" fontId="18" fillId="0" borderId="31" xfId="21" applyFont="1" applyBorder="1" applyAlignment="1">
      <alignment horizontal="center" vertical="center" shrinkToFit="1"/>
      <protection/>
    </xf>
    <xf numFmtId="0" fontId="18" fillId="0" borderId="9" xfId="21" applyFont="1" applyBorder="1" applyAlignment="1">
      <alignment horizontal="center" vertical="center" shrinkToFit="1"/>
      <protection/>
    </xf>
    <xf numFmtId="0" fontId="18" fillId="0" borderId="32" xfId="21" applyFont="1" applyBorder="1" applyAlignment="1">
      <alignment horizontal="center" vertical="center" shrinkToFit="1"/>
      <protection/>
    </xf>
    <xf numFmtId="0" fontId="19" fillId="3" borderId="9" xfId="21" applyFont="1" applyFill="1" applyBorder="1" applyAlignment="1">
      <alignment horizontal="center" vertical="center"/>
      <protection/>
    </xf>
    <xf numFmtId="0" fontId="19" fillId="3" borderId="10" xfId="21" applyFont="1" applyFill="1" applyBorder="1" applyAlignment="1">
      <alignment horizontal="center" vertical="center"/>
      <protection/>
    </xf>
    <xf numFmtId="0" fontId="19" fillId="3" borderId="11" xfId="21" applyFont="1" applyFill="1" applyBorder="1" applyAlignment="1">
      <alignment horizontal="center" vertical="center"/>
      <protection/>
    </xf>
    <xf numFmtId="0" fontId="19" fillId="3" borderId="12" xfId="21" applyFont="1" applyFill="1" applyBorder="1" applyAlignment="1">
      <alignment horizontal="center" vertical="center"/>
      <protection/>
    </xf>
    <xf numFmtId="0" fontId="18" fillId="11" borderId="7" xfId="21" applyFont="1" applyFill="1" applyBorder="1" applyAlignment="1">
      <alignment horizontal="center" vertical="center"/>
      <protection/>
    </xf>
    <xf numFmtId="0" fontId="18" fillId="11" borderId="8" xfId="21" applyFont="1" applyFill="1" applyBorder="1" applyAlignment="1">
      <alignment horizontal="center" vertical="center"/>
      <protection/>
    </xf>
    <xf numFmtId="0" fontId="18" fillId="11" borderId="9" xfId="21" applyFont="1" applyFill="1" applyBorder="1" applyAlignment="1">
      <alignment horizontal="center" vertical="center"/>
      <protection/>
    </xf>
    <xf numFmtId="0" fontId="18" fillId="11" borderId="10" xfId="21" applyFont="1" applyFill="1" applyBorder="1" applyAlignment="1">
      <alignment horizontal="center" vertical="center"/>
      <protection/>
    </xf>
    <xf numFmtId="0" fontId="18" fillId="11" borderId="11" xfId="21" applyFont="1" applyFill="1" applyBorder="1" applyAlignment="1">
      <alignment horizontal="center" vertical="center"/>
      <protection/>
    </xf>
    <xf numFmtId="0" fontId="18" fillId="11" borderId="12" xfId="21" applyFont="1" applyFill="1" applyBorder="1" applyAlignment="1">
      <alignment horizontal="center" vertical="center"/>
      <protection/>
    </xf>
    <xf numFmtId="0" fontId="18" fillId="12" borderId="7" xfId="21" applyFont="1" applyFill="1" applyBorder="1" applyAlignment="1">
      <alignment horizontal="center" vertical="center"/>
      <protection/>
    </xf>
    <xf numFmtId="0" fontId="18" fillId="12" borderId="8" xfId="21" applyFont="1" applyFill="1" applyBorder="1" applyAlignment="1">
      <alignment horizontal="center" vertical="center"/>
      <protection/>
    </xf>
    <xf numFmtId="0" fontId="18" fillId="12" borderId="9" xfId="21" applyFont="1" applyFill="1" applyBorder="1" applyAlignment="1">
      <alignment horizontal="center" vertical="center"/>
      <protection/>
    </xf>
    <xf numFmtId="0" fontId="18" fillId="12" borderId="10" xfId="21" applyFont="1" applyFill="1" applyBorder="1" applyAlignment="1">
      <alignment horizontal="center" vertical="center"/>
      <protection/>
    </xf>
    <xf numFmtId="0" fontId="18" fillId="12" borderId="11" xfId="21" applyFont="1" applyFill="1" applyBorder="1" applyAlignment="1">
      <alignment horizontal="center" vertical="center"/>
      <protection/>
    </xf>
    <xf numFmtId="0" fontId="18" fillId="12" borderId="12" xfId="21" applyFont="1" applyFill="1" applyBorder="1" applyAlignment="1">
      <alignment horizontal="center" vertical="center"/>
      <protection/>
    </xf>
    <xf numFmtId="0" fontId="18" fillId="13" borderId="7" xfId="21" applyFont="1" applyFill="1" applyBorder="1" applyAlignment="1">
      <alignment horizontal="center" vertical="center"/>
      <protection/>
    </xf>
    <xf numFmtId="0" fontId="18" fillId="13" borderId="8" xfId="21" applyFont="1" applyFill="1" applyBorder="1" applyAlignment="1">
      <alignment horizontal="center" vertical="center"/>
      <protection/>
    </xf>
    <xf numFmtId="0" fontId="18" fillId="13" borderId="9" xfId="21" applyFont="1" applyFill="1" applyBorder="1" applyAlignment="1">
      <alignment horizontal="center" vertical="center"/>
      <protection/>
    </xf>
    <xf numFmtId="0" fontId="18" fillId="13" borderId="10" xfId="21" applyFont="1" applyFill="1" applyBorder="1" applyAlignment="1">
      <alignment horizontal="center" vertical="center"/>
      <protection/>
    </xf>
    <xf numFmtId="0" fontId="18" fillId="13" borderId="11" xfId="21" applyFont="1" applyFill="1" applyBorder="1" applyAlignment="1">
      <alignment horizontal="center" vertical="center"/>
      <protection/>
    </xf>
    <xf numFmtId="0" fontId="18" fillId="13" borderId="12" xfId="21" applyFont="1" applyFill="1" applyBorder="1" applyAlignment="1">
      <alignment horizontal="center" vertical="center"/>
      <protection/>
    </xf>
    <xf numFmtId="0" fontId="19" fillId="14" borderId="7" xfId="21" applyFont="1" applyFill="1" applyBorder="1" applyAlignment="1">
      <alignment horizontal="center" vertical="center"/>
      <protection/>
    </xf>
    <xf numFmtId="0" fontId="19" fillId="14" borderId="8" xfId="21" applyFont="1" applyFill="1" applyBorder="1" applyAlignment="1">
      <alignment horizontal="center" vertical="center"/>
      <protection/>
    </xf>
    <xf numFmtId="0" fontId="19" fillId="14" borderId="9" xfId="21" applyFont="1" applyFill="1" applyBorder="1" applyAlignment="1">
      <alignment horizontal="center" vertical="center"/>
      <protection/>
    </xf>
    <xf numFmtId="0" fontId="19" fillId="14" borderId="10" xfId="21" applyFont="1" applyFill="1" applyBorder="1" applyAlignment="1">
      <alignment horizontal="center" vertical="center"/>
      <protection/>
    </xf>
    <xf numFmtId="0" fontId="19" fillId="14" borderId="11" xfId="21" applyFont="1" applyFill="1" applyBorder="1" applyAlignment="1">
      <alignment horizontal="center" vertical="center"/>
      <protection/>
    </xf>
    <xf numFmtId="0" fontId="19" fillId="14" borderId="12" xfId="21" applyFont="1" applyFill="1" applyBorder="1" applyAlignment="1">
      <alignment horizontal="center" vertical="center"/>
      <protection/>
    </xf>
    <xf numFmtId="0" fontId="19" fillId="15" borderId="7" xfId="21" applyFont="1" applyFill="1" applyBorder="1" applyAlignment="1">
      <alignment horizontal="center" vertical="center"/>
      <protection/>
    </xf>
    <xf numFmtId="0" fontId="19" fillId="15" borderId="8" xfId="21" applyFont="1" applyFill="1" applyBorder="1" applyAlignment="1">
      <alignment horizontal="center" vertical="center"/>
      <protection/>
    </xf>
    <xf numFmtId="0" fontId="19" fillId="15" borderId="9" xfId="21" applyFont="1" applyFill="1" applyBorder="1" applyAlignment="1">
      <alignment horizontal="center" vertical="center"/>
      <protection/>
    </xf>
    <xf numFmtId="0" fontId="19" fillId="15" borderId="10" xfId="21" applyFont="1" applyFill="1" applyBorder="1" applyAlignment="1">
      <alignment horizontal="center" vertical="center"/>
      <protection/>
    </xf>
    <xf numFmtId="0" fontId="19" fillId="15" borderId="11" xfId="21" applyFont="1" applyFill="1" applyBorder="1" applyAlignment="1">
      <alignment horizontal="center" vertical="center"/>
      <protection/>
    </xf>
    <xf numFmtId="0" fontId="19" fillId="15" borderId="12" xfId="21" applyFont="1" applyFill="1" applyBorder="1" applyAlignment="1">
      <alignment horizontal="center" vertical="center"/>
      <protection/>
    </xf>
    <xf numFmtId="0" fontId="11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 shrinkToFit="1"/>
    </xf>
    <xf numFmtId="0" fontId="11" fillId="3" borderId="0" xfId="0" applyFont="1" applyFill="1" applyBorder="1" applyAlignment="1">
      <alignment horizontal="center" wrapText="1"/>
    </xf>
    <xf numFmtId="0" fontId="13" fillId="16" borderId="0" xfId="0" applyFont="1" applyFill="1" applyBorder="1" applyAlignment="1">
      <alignment shrinkToFit="1"/>
    </xf>
    <xf numFmtId="0" fontId="15" fillId="15" borderId="0" xfId="0" applyFont="1" applyFill="1" applyBorder="1" applyAlignment="1">
      <alignment shrinkToFit="1"/>
    </xf>
    <xf numFmtId="0" fontId="5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9</xdr:col>
      <xdr:colOff>457200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33337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7"/>
  <sheetViews>
    <sheetView view="pageBreakPreview" zoomScaleSheetLayoutView="100" workbookViewId="0" topLeftCell="A1">
      <selection activeCell="BP14" sqref="BP14"/>
    </sheetView>
  </sheetViews>
  <sheetFormatPr defaultColWidth="9.00390625" defaultRowHeight="13.5"/>
  <cols>
    <col min="1" max="16384" width="1.4921875" style="2" customWidth="1"/>
  </cols>
  <sheetData>
    <row r="1" spans="1:63" ht="12.7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2" spans="1:63" ht="12.75" customHeight="1">
      <c r="A2" s="32"/>
      <c r="B2" s="32"/>
      <c r="C2" s="32"/>
      <c r="D2" s="32"/>
      <c r="E2" s="32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  <c r="AD2" s="32"/>
      <c r="AE2" s="32"/>
      <c r="AF2" s="32"/>
      <c r="AG2" s="32"/>
      <c r="AH2" s="32"/>
      <c r="AI2" s="32"/>
      <c r="AJ2" s="36"/>
      <c r="AK2" s="37"/>
      <c r="AL2" s="37"/>
      <c r="AM2" s="37"/>
      <c r="AN2" s="37"/>
      <c r="AO2" s="37"/>
      <c r="AP2" s="38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6"/>
      <c r="BE2" s="37"/>
      <c r="BF2" s="37"/>
      <c r="BG2" s="37"/>
      <c r="BH2" s="37"/>
      <c r="BI2" s="37"/>
      <c r="BJ2" s="38"/>
      <c r="BK2" s="32"/>
    </row>
    <row r="3" spans="1:63" ht="12.75" customHeight="1" thickBot="1">
      <c r="A3" s="32"/>
      <c r="B3" s="32"/>
      <c r="C3" s="32"/>
      <c r="D3" s="39" t="s">
        <v>96</v>
      </c>
      <c r="E3" s="32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32"/>
      <c r="AE3" s="32"/>
      <c r="AF3" s="32"/>
      <c r="AG3" s="32"/>
      <c r="AH3" s="39" t="s">
        <v>97</v>
      </c>
      <c r="AI3" s="32"/>
      <c r="AJ3" s="43"/>
      <c r="AK3" s="44"/>
      <c r="AL3" s="44"/>
      <c r="AM3" s="44"/>
      <c r="AN3" s="44"/>
      <c r="AO3" s="44"/>
      <c r="AP3" s="45" t="s">
        <v>29</v>
      </c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46" t="s">
        <v>95</v>
      </c>
      <c r="BC3" s="32"/>
      <c r="BD3" s="43"/>
      <c r="BE3" s="44"/>
      <c r="BF3" s="44"/>
      <c r="BG3" s="44"/>
      <c r="BH3" s="44"/>
      <c r="BI3" s="44"/>
      <c r="BJ3" s="45" t="s">
        <v>29</v>
      </c>
      <c r="BK3" s="32"/>
    </row>
    <row r="4" spans="1:63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63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23" ht="12.75" customHeight="1">
      <c r="A6" s="178" t="s">
        <v>30</v>
      </c>
      <c r="B6" s="178"/>
      <c r="C6" s="178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52" ht="12.75" customHeight="1">
      <c r="A7" s="178"/>
      <c r="B7" s="178"/>
      <c r="C7" s="178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Y7" s="2" t="s">
        <v>49</v>
      </c>
      <c r="AZ7" s="2" t="s">
        <v>50</v>
      </c>
    </row>
    <row r="8" ht="12.75" customHeight="1">
      <c r="W8" s="9" t="s">
        <v>45</v>
      </c>
    </row>
    <row r="9" spans="5:33" ht="12.75" customHeight="1"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0"/>
      <c r="Y9" s="10"/>
      <c r="Z9" s="10"/>
      <c r="AA9" s="3"/>
      <c r="AB9" s="4"/>
      <c r="AC9" s="4"/>
      <c r="AD9" s="4"/>
      <c r="AE9" s="4"/>
      <c r="AF9" s="4"/>
      <c r="AG9" s="5"/>
    </row>
    <row r="10" spans="5:52" ht="12.75" customHeight="1"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10"/>
      <c r="Y10" s="10" t="s">
        <v>51</v>
      </c>
      <c r="Z10" s="10"/>
      <c r="AA10" s="6"/>
      <c r="AB10" s="7"/>
      <c r="AC10" s="7"/>
      <c r="AD10" s="7"/>
      <c r="AE10" s="7"/>
      <c r="AF10" s="7"/>
      <c r="AG10" s="8"/>
      <c r="AI10" s="2" t="s">
        <v>28</v>
      </c>
      <c r="AZ10" s="2" t="s">
        <v>52</v>
      </c>
    </row>
    <row r="11" ht="12.75" customHeight="1">
      <c r="W11" s="9" t="s">
        <v>46</v>
      </c>
    </row>
    <row r="12" spans="5:50" ht="12.75" customHeight="1"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5"/>
    </row>
    <row r="13" spans="5:52" ht="12.75" customHeight="1"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8"/>
      <c r="AZ13" s="2" t="s">
        <v>53</v>
      </c>
    </row>
    <row r="14" ht="12.75" customHeight="1" thickBot="1">
      <c r="AX14" s="9" t="s">
        <v>47</v>
      </c>
    </row>
    <row r="15" spans="5:63" ht="12.75" customHeight="1">
      <c r="E15" s="2" t="s">
        <v>54</v>
      </c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5"/>
      <c r="BE15" s="11"/>
      <c r="BF15" s="12"/>
      <c r="BG15" s="12"/>
      <c r="BH15" s="12"/>
      <c r="BI15" s="12"/>
      <c r="BJ15" s="12"/>
      <c r="BK15" s="13"/>
    </row>
    <row r="16" spans="9:63" ht="12.75" customHeight="1" thickBot="1"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8"/>
      <c r="AZ16" s="2" t="s">
        <v>55</v>
      </c>
      <c r="BE16" s="14"/>
      <c r="BF16" s="15"/>
      <c r="BG16" s="15"/>
      <c r="BH16" s="15"/>
      <c r="BI16" s="15"/>
      <c r="BJ16" s="15"/>
      <c r="BK16" s="16" t="s">
        <v>29</v>
      </c>
    </row>
    <row r="17" ht="12.75" customHeight="1">
      <c r="AX17" s="9" t="s">
        <v>47</v>
      </c>
    </row>
    <row r="18" spans="1:63" ht="12.7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3" ht="12.75" customHeight="1">
      <c r="A20" s="178" t="s">
        <v>56</v>
      </c>
      <c r="B20" s="178"/>
      <c r="C20" s="178"/>
    </row>
    <row r="21" spans="1:46" ht="12.75" customHeight="1">
      <c r="A21" s="178"/>
      <c r="B21" s="178"/>
      <c r="C21" s="178"/>
      <c r="G21" s="2" t="s">
        <v>31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57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 t="s">
        <v>58</v>
      </c>
      <c r="AP21" s="10"/>
      <c r="AQ21" s="10"/>
      <c r="AR21" s="10"/>
      <c r="AS21" s="10"/>
      <c r="AT21" s="10"/>
    </row>
    <row r="22" spans="3:50" ht="12.75" customHeight="1">
      <c r="C22" s="2" t="s">
        <v>59</v>
      </c>
      <c r="E22" s="3"/>
      <c r="F22" s="4"/>
      <c r="G22" s="4"/>
      <c r="H22" s="4"/>
      <c r="I22" s="4"/>
      <c r="J22" s="4"/>
      <c r="K22" s="4"/>
      <c r="L22" s="4"/>
      <c r="M22" s="4"/>
      <c r="N22" s="5"/>
      <c r="O22" s="10"/>
      <c r="P22" s="10"/>
      <c r="Q22" s="10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  <c r="AK22" s="10"/>
      <c r="AL22" s="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</row>
    <row r="23" spans="5:50" ht="12.75" customHeight="1">
      <c r="E23" s="6"/>
      <c r="F23" s="7"/>
      <c r="G23" s="7"/>
      <c r="H23" s="7"/>
      <c r="I23" s="7"/>
      <c r="J23" s="7"/>
      <c r="K23" s="7"/>
      <c r="L23" s="7"/>
      <c r="M23" s="7"/>
      <c r="N23" s="8"/>
      <c r="O23" s="10"/>
      <c r="P23" s="10" t="s">
        <v>51</v>
      </c>
      <c r="Q23" s="10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10"/>
      <c r="AL23" s="6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8"/>
    </row>
    <row r="24" spans="8:46" ht="12.75" customHeight="1"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3:50" ht="12.75" customHeight="1">
      <c r="C25" s="2" t="s">
        <v>60</v>
      </c>
      <c r="E25" s="3"/>
      <c r="F25" s="4"/>
      <c r="G25" s="4"/>
      <c r="H25" s="4"/>
      <c r="I25" s="4"/>
      <c r="J25" s="4"/>
      <c r="K25" s="4"/>
      <c r="L25" s="4"/>
      <c r="M25" s="4"/>
      <c r="N25" s="5"/>
      <c r="O25" s="10"/>
      <c r="P25" s="10"/>
      <c r="Q25" s="10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  <c r="AK25" s="10"/>
      <c r="AL25" s="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</row>
    <row r="26" spans="5:50" ht="12.75" customHeight="1">
      <c r="E26" s="6"/>
      <c r="F26" s="7"/>
      <c r="G26" s="7"/>
      <c r="H26" s="7"/>
      <c r="I26" s="7"/>
      <c r="J26" s="7"/>
      <c r="K26" s="7"/>
      <c r="L26" s="7"/>
      <c r="M26" s="7"/>
      <c r="N26" s="8"/>
      <c r="O26" s="10"/>
      <c r="P26" s="10" t="s">
        <v>51</v>
      </c>
      <c r="Q26" s="10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10"/>
      <c r="AL26" s="6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</row>
    <row r="27" spans="8:46" ht="12.75" customHeight="1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3:50" ht="12.75" customHeight="1">
      <c r="C28" s="2" t="s">
        <v>61</v>
      </c>
      <c r="E28" s="3"/>
      <c r="F28" s="4"/>
      <c r="G28" s="4"/>
      <c r="H28" s="4"/>
      <c r="I28" s="4"/>
      <c r="J28" s="4"/>
      <c r="K28" s="4"/>
      <c r="L28" s="4"/>
      <c r="M28" s="4"/>
      <c r="N28" s="5"/>
      <c r="O28" s="10"/>
      <c r="P28" s="10"/>
      <c r="Q28" s="10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/>
      <c r="AK28" s="10"/>
      <c r="AL28" s="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5"/>
    </row>
    <row r="29" spans="5:50" ht="12.75" customHeight="1">
      <c r="E29" s="6"/>
      <c r="F29" s="7"/>
      <c r="G29" s="7"/>
      <c r="H29" s="7"/>
      <c r="I29" s="7"/>
      <c r="J29" s="7"/>
      <c r="K29" s="7"/>
      <c r="L29" s="7"/>
      <c r="M29" s="7"/>
      <c r="N29" s="8"/>
      <c r="O29" s="10"/>
      <c r="P29" s="10" t="s">
        <v>51</v>
      </c>
      <c r="Q29" s="10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  <c r="AK29" s="10"/>
      <c r="AL29" s="6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</row>
    <row r="30" spans="14:50" ht="12.75" customHeight="1">
      <c r="N30" s="9" t="s">
        <v>33</v>
      </c>
      <c r="AJ30" s="9" t="s">
        <v>33</v>
      </c>
      <c r="AX30" s="9" t="s">
        <v>62</v>
      </c>
    </row>
    <row r="31" ht="12.75" customHeight="1" thickBot="1"/>
    <row r="32" spans="2:63" ht="12.75" customHeight="1">
      <c r="B32" s="2" t="s">
        <v>32</v>
      </c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5"/>
      <c r="BE32" s="11"/>
      <c r="BF32" s="12"/>
      <c r="BG32" s="12"/>
      <c r="BH32" s="12"/>
      <c r="BI32" s="12"/>
      <c r="BJ32" s="12"/>
      <c r="BK32" s="13"/>
    </row>
    <row r="33" spans="12:63" ht="12.75" customHeight="1" thickBot="1"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"/>
      <c r="AU33" s="2" t="s">
        <v>50</v>
      </c>
      <c r="BE33" s="14"/>
      <c r="BF33" s="15"/>
      <c r="BG33" s="15"/>
      <c r="BH33" s="15"/>
      <c r="BI33" s="15"/>
      <c r="BJ33" s="15"/>
      <c r="BK33" s="16" t="s">
        <v>29</v>
      </c>
    </row>
    <row r="34" spans="1:63" ht="12.75" customHeight="1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3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1" ht="12.75" customHeight="1">
      <c r="A36" s="178" t="s">
        <v>63</v>
      </c>
      <c r="B36" s="178"/>
      <c r="C36" s="178"/>
      <c r="D36" s="10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R36" s="186" t="s">
        <v>64</v>
      </c>
      <c r="T36" s="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G36" s="179" t="s">
        <v>64</v>
      </c>
      <c r="AI36" s="3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  <c r="AV36" s="186" t="s">
        <v>64</v>
      </c>
      <c r="AX36" s="3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5"/>
    </row>
    <row r="37" spans="1:61" ht="12.75" customHeight="1">
      <c r="A37" s="178"/>
      <c r="B37" s="178"/>
      <c r="C37" s="178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R37" s="186"/>
      <c r="T37" s="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G37" s="179"/>
      <c r="AI37" s="6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8"/>
      <c r="AV37" s="186"/>
      <c r="AX37" s="6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8"/>
    </row>
    <row r="38" ht="12.75" customHeight="1">
      <c r="AG38" s="10"/>
    </row>
    <row r="39" spans="5:61" ht="12.75" customHeight="1"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R39" s="186" t="s">
        <v>64</v>
      </c>
      <c r="T39" s="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G39" s="179" t="s">
        <v>64</v>
      </c>
      <c r="AI39" s="3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"/>
      <c r="AV39" s="186" t="s">
        <v>64</v>
      </c>
      <c r="AX39" s="3" t="s">
        <v>65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5"/>
    </row>
    <row r="40" spans="5:61" ht="12.75" customHeight="1"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  <c r="R40" s="186"/>
      <c r="T40" s="6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G40" s="179"/>
      <c r="AI40" s="6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8"/>
      <c r="AV40" s="186"/>
      <c r="AX40" s="6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8"/>
    </row>
    <row r="41" spans="5:61" ht="12.75" customHeight="1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8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G41" s="18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V41" s="18"/>
      <c r="AX41" s="10" t="s">
        <v>20</v>
      </c>
      <c r="AY41" s="10"/>
      <c r="AZ41" s="10"/>
      <c r="BA41" s="10"/>
      <c r="BB41" s="10" t="s">
        <v>39</v>
      </c>
      <c r="BC41" s="10"/>
      <c r="BD41" s="10"/>
      <c r="BE41" s="10"/>
      <c r="BF41" s="10"/>
      <c r="BG41" s="10"/>
      <c r="BH41" s="10"/>
      <c r="BI41" s="10"/>
    </row>
    <row r="42" spans="5:61" ht="12.75" customHeight="1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18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18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V42" s="18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2:61" ht="12.75" customHeight="1" thickBot="1">
      <c r="B43" s="10" t="s">
        <v>66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18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G43" s="18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V43" s="18"/>
      <c r="AX43" s="10" t="s">
        <v>40</v>
      </c>
      <c r="AY43" s="10"/>
      <c r="AZ43" s="10"/>
      <c r="BA43" s="10"/>
      <c r="BB43" s="10" t="s">
        <v>41</v>
      </c>
      <c r="BC43" s="10"/>
      <c r="BD43" s="10"/>
      <c r="BE43" s="10"/>
      <c r="BF43" s="10"/>
      <c r="BG43" s="10"/>
      <c r="BH43" s="10"/>
      <c r="BI43" s="10"/>
    </row>
    <row r="44" spans="1:63" ht="12.75" customHeight="1">
      <c r="A44" s="10"/>
      <c r="C44" s="10"/>
      <c r="D44" s="10"/>
      <c r="E44" s="3"/>
      <c r="F44" s="4"/>
      <c r="G44" s="4"/>
      <c r="H44" s="4"/>
      <c r="I44" s="4"/>
      <c r="J44" s="4"/>
      <c r="K44" s="4"/>
      <c r="L44" s="4"/>
      <c r="M44" s="5"/>
      <c r="P44" s="3"/>
      <c r="Q44" s="4"/>
      <c r="R44" s="4"/>
      <c r="S44" s="4"/>
      <c r="T44" s="4"/>
      <c r="U44" s="4"/>
      <c r="V44" s="4"/>
      <c r="W44" s="20"/>
      <c r="X44" s="4"/>
      <c r="Y44" s="4"/>
      <c r="Z44" s="4"/>
      <c r="AA44" s="4"/>
      <c r="AB44" s="5"/>
      <c r="AE44" s="10"/>
      <c r="AF44" s="10"/>
      <c r="AG44" s="10"/>
      <c r="AH44" s="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E44" s="11"/>
      <c r="BF44" s="12"/>
      <c r="BG44" s="12"/>
      <c r="BH44" s="12"/>
      <c r="BI44" s="12"/>
      <c r="BJ44" s="12"/>
      <c r="BK44" s="13"/>
    </row>
    <row r="45" spans="1:63" ht="12.75" customHeight="1" thickBot="1">
      <c r="A45" s="10"/>
      <c r="B45" s="10"/>
      <c r="C45" s="21"/>
      <c r="D45" s="10"/>
      <c r="E45" s="6"/>
      <c r="F45" s="7"/>
      <c r="G45" s="7"/>
      <c r="H45" s="7"/>
      <c r="I45" s="7"/>
      <c r="J45" s="7"/>
      <c r="K45" s="7"/>
      <c r="L45" s="7"/>
      <c r="M45" s="8"/>
      <c r="N45" s="2" t="s">
        <v>67</v>
      </c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10" t="s">
        <v>37</v>
      </c>
      <c r="AE45" s="10"/>
      <c r="AF45" s="10"/>
      <c r="AG45" s="10"/>
      <c r="AH45" s="6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8"/>
      <c r="BE45" s="14"/>
      <c r="BF45" s="15"/>
      <c r="BG45" s="15"/>
      <c r="BH45" s="15"/>
      <c r="BI45" s="15"/>
      <c r="BJ45" s="15"/>
      <c r="BK45" s="16" t="s">
        <v>29</v>
      </c>
    </row>
    <row r="46" spans="1:63" ht="12.75" customHeight="1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21"/>
      <c r="M46" s="21" t="s">
        <v>36</v>
      </c>
      <c r="Q46" s="10"/>
      <c r="R46" s="10"/>
      <c r="S46" s="10"/>
      <c r="T46" s="10"/>
      <c r="U46" s="10"/>
      <c r="V46" s="10"/>
      <c r="W46" s="10"/>
      <c r="X46" s="10"/>
      <c r="Y46" s="21"/>
      <c r="AB46" s="21" t="s">
        <v>68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BB46" s="9" t="s">
        <v>38</v>
      </c>
      <c r="BE46" s="10"/>
      <c r="BF46" s="10"/>
      <c r="BG46" s="10"/>
      <c r="BH46" s="10"/>
      <c r="BI46" s="10"/>
      <c r="BJ46" s="10"/>
      <c r="BK46" s="21"/>
    </row>
    <row r="47" spans="1:63" ht="12.75" customHeight="1" thickBo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ht="12.75" customHeight="1"/>
    <row r="49" spans="1:52" ht="12.75" customHeight="1">
      <c r="A49" s="178" t="s">
        <v>69</v>
      </c>
      <c r="B49" s="178"/>
      <c r="C49" s="178"/>
      <c r="E49" s="2" t="s">
        <v>70</v>
      </c>
      <c r="K49" s="2" t="s">
        <v>71</v>
      </c>
      <c r="O49" s="2" t="s">
        <v>70</v>
      </c>
      <c r="U49" s="2" t="s">
        <v>71</v>
      </c>
      <c r="Y49" s="2" t="s">
        <v>70</v>
      </c>
      <c r="AE49" s="2" t="s">
        <v>71</v>
      </c>
      <c r="AI49" s="2" t="s">
        <v>70</v>
      </c>
      <c r="AO49" s="2" t="s">
        <v>71</v>
      </c>
      <c r="AT49" s="2" t="s">
        <v>70</v>
      </c>
      <c r="AZ49" s="2" t="s">
        <v>71</v>
      </c>
    </row>
    <row r="50" spans="1:3" ht="12.75" customHeight="1">
      <c r="A50" s="178"/>
      <c r="B50" s="178"/>
      <c r="C50" s="178"/>
    </row>
    <row r="51" spans="5:42" ht="12.75" customHeight="1">
      <c r="E51" s="3"/>
      <c r="F51" s="4"/>
      <c r="G51" s="4"/>
      <c r="H51" s="4"/>
      <c r="I51" s="4"/>
      <c r="J51" s="4"/>
      <c r="K51" s="5"/>
      <c r="N51" s="179" t="s">
        <v>72</v>
      </c>
      <c r="W51" s="179" t="s">
        <v>72</v>
      </c>
      <c r="Y51" s="3"/>
      <c r="Z51" s="4"/>
      <c r="AA51" s="4"/>
      <c r="AB51" s="4"/>
      <c r="AC51" s="4"/>
      <c r="AD51" s="4"/>
      <c r="AE51" s="5"/>
      <c r="AH51" s="179" t="s">
        <v>72</v>
      </c>
      <c r="AP51" s="179" t="s">
        <v>72</v>
      </c>
    </row>
    <row r="52" spans="5:57" ht="12.75" customHeight="1" thickBot="1">
      <c r="E52" s="6"/>
      <c r="F52" s="7"/>
      <c r="G52" s="7"/>
      <c r="H52" s="7"/>
      <c r="I52" s="7"/>
      <c r="J52" s="7"/>
      <c r="K52" s="8"/>
      <c r="L52" s="2" t="s">
        <v>34</v>
      </c>
      <c r="N52" s="179"/>
      <c r="W52" s="179"/>
      <c r="Y52" s="6"/>
      <c r="Z52" s="7"/>
      <c r="AA52" s="7"/>
      <c r="AB52" s="7"/>
      <c r="AC52" s="7"/>
      <c r="AD52" s="7"/>
      <c r="AE52" s="8"/>
      <c r="AF52" s="2" t="s">
        <v>34</v>
      </c>
      <c r="AH52" s="179"/>
      <c r="AP52" s="179"/>
      <c r="BE52" s="10" t="s">
        <v>73</v>
      </c>
    </row>
    <row r="53" spans="15:63" ht="12.75" customHeight="1">
      <c r="O53" s="3"/>
      <c r="P53" s="4"/>
      <c r="Q53" s="4"/>
      <c r="R53" s="4"/>
      <c r="S53" s="4"/>
      <c r="T53" s="4"/>
      <c r="U53" s="5"/>
      <c r="AI53" s="3"/>
      <c r="AJ53" s="4"/>
      <c r="AK53" s="4"/>
      <c r="AL53" s="4"/>
      <c r="AM53" s="4"/>
      <c r="AN53" s="4"/>
      <c r="AO53" s="5"/>
      <c r="AT53" s="3"/>
      <c r="AU53" s="4"/>
      <c r="AV53" s="4"/>
      <c r="AW53" s="4"/>
      <c r="AX53" s="4"/>
      <c r="AY53" s="4"/>
      <c r="AZ53" s="5"/>
      <c r="BE53" s="11"/>
      <c r="BF53" s="12"/>
      <c r="BG53" s="12"/>
      <c r="BH53" s="12"/>
      <c r="BI53" s="12"/>
      <c r="BJ53" s="12"/>
      <c r="BK53" s="13"/>
    </row>
    <row r="54" spans="15:63" ht="12.75" customHeight="1" thickBot="1">
      <c r="O54" s="6"/>
      <c r="P54" s="7"/>
      <c r="Q54" s="7"/>
      <c r="R54" s="7"/>
      <c r="S54" s="7"/>
      <c r="T54" s="7"/>
      <c r="U54" s="8"/>
      <c r="V54" s="2" t="s">
        <v>35</v>
      </c>
      <c r="AI54" s="6"/>
      <c r="AJ54" s="7"/>
      <c r="AK54" s="7"/>
      <c r="AL54" s="7"/>
      <c r="AM54" s="7"/>
      <c r="AN54" s="7"/>
      <c r="AO54" s="8"/>
      <c r="AP54" s="2" t="s">
        <v>35</v>
      </c>
      <c r="AT54" s="6"/>
      <c r="AU54" s="7"/>
      <c r="AV54" s="7"/>
      <c r="AW54" s="7"/>
      <c r="AX54" s="7"/>
      <c r="AY54" s="7"/>
      <c r="AZ54" s="8"/>
      <c r="BA54" s="2" t="s">
        <v>35</v>
      </c>
      <c r="BE54" s="14"/>
      <c r="BF54" s="15"/>
      <c r="BG54" s="15"/>
      <c r="BH54" s="15"/>
      <c r="BI54" s="15"/>
      <c r="BJ54" s="15"/>
      <c r="BK54" s="16" t="s">
        <v>29</v>
      </c>
    </row>
    <row r="55" spans="15:63" ht="12.75" customHeight="1">
      <c r="O55" s="10"/>
      <c r="P55" s="10"/>
      <c r="Q55" s="10"/>
      <c r="R55" s="10"/>
      <c r="S55" s="10"/>
      <c r="T55" s="10"/>
      <c r="U55" s="10"/>
      <c r="AI55" s="10"/>
      <c r="AJ55" s="10"/>
      <c r="AK55" s="10"/>
      <c r="AL55" s="10"/>
      <c r="AM55" s="10"/>
      <c r="AN55" s="10"/>
      <c r="AO55" s="10"/>
      <c r="AT55" s="10"/>
      <c r="AU55" s="10"/>
      <c r="AV55" s="10"/>
      <c r="AW55" s="10"/>
      <c r="AX55" s="10"/>
      <c r="AY55" s="10"/>
      <c r="AZ55" s="10"/>
      <c r="BE55" s="10"/>
      <c r="BF55" s="10"/>
      <c r="BG55" s="10"/>
      <c r="BH55" s="10"/>
      <c r="BI55" s="10"/>
      <c r="BJ55" s="10"/>
      <c r="BK55" s="21"/>
    </row>
    <row r="56" spans="1:63" ht="12.75" customHeight="1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</row>
    <row r="57" spans="1:63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40" ht="12.75" customHeight="1">
      <c r="A58" s="178" t="s">
        <v>74</v>
      </c>
      <c r="B58" s="178"/>
      <c r="C58" s="178"/>
      <c r="Q58" s="3"/>
      <c r="R58" s="4"/>
      <c r="S58" s="4"/>
      <c r="T58" s="4"/>
      <c r="U58" s="4"/>
      <c r="V58" s="4"/>
      <c r="W58" s="5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"/>
    </row>
    <row r="59" spans="1:63" ht="12.75" customHeight="1">
      <c r="A59" s="178"/>
      <c r="B59" s="178"/>
      <c r="C59" s="17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"/>
      <c r="R59" s="7"/>
      <c r="S59" s="7"/>
      <c r="T59" s="7"/>
      <c r="U59" s="7"/>
      <c r="V59" s="7"/>
      <c r="W59" s="8"/>
      <c r="X59" s="10"/>
      <c r="Y59" s="10"/>
      <c r="Z59" s="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8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2" ht="12.75" customHeight="1">
      <c r="A61" s="10"/>
      <c r="B61" s="3"/>
      <c r="C61" s="4"/>
      <c r="D61" s="4"/>
      <c r="E61" s="4"/>
      <c r="F61" s="4"/>
      <c r="G61" s="4"/>
      <c r="H61" s="5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M61" s="3"/>
      <c r="AN61" s="4"/>
      <c r="AO61" s="4"/>
      <c r="AP61" s="4"/>
      <c r="AQ61" s="4"/>
      <c r="AR61" s="4"/>
      <c r="AS61" s="5"/>
      <c r="AV61" s="3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5"/>
    </row>
    <row r="62" spans="1:62" ht="12.75" customHeight="1">
      <c r="A62" s="10"/>
      <c r="B62" s="6"/>
      <c r="C62" s="7"/>
      <c r="D62" s="7"/>
      <c r="E62" s="7"/>
      <c r="F62" s="7"/>
      <c r="G62" s="7"/>
      <c r="H62" s="8"/>
      <c r="I62" s="10"/>
      <c r="J62" s="10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M62" s="6"/>
      <c r="AN62" s="7"/>
      <c r="AO62" s="7"/>
      <c r="AP62" s="7"/>
      <c r="AQ62" s="7"/>
      <c r="AR62" s="7"/>
      <c r="AS62" s="8"/>
      <c r="AT62" s="10"/>
      <c r="AU62" s="10"/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8"/>
    </row>
    <row r="63" spans="1: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3"/>
      <c r="R64" s="4"/>
      <c r="S64" s="4"/>
      <c r="T64" s="4"/>
      <c r="U64" s="4"/>
      <c r="V64" s="4"/>
      <c r="W64" s="5"/>
      <c r="Z64" s="3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5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 t="s">
        <v>73</v>
      </c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"/>
      <c r="R65" s="7"/>
      <c r="S65" s="7"/>
      <c r="T65" s="7"/>
      <c r="U65" s="7"/>
      <c r="V65" s="7"/>
      <c r="W65" s="8"/>
      <c r="X65" s="10"/>
      <c r="Y65" s="10"/>
      <c r="Z65" s="6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8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ht="12.75" customHeight="1" thickBo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ht="12.75" customHeight="1">
      <c r="A67" s="10"/>
      <c r="B67" s="10"/>
      <c r="C67" s="10"/>
      <c r="D67" s="10"/>
      <c r="E67" s="10"/>
      <c r="F67" s="10" t="s">
        <v>42</v>
      </c>
      <c r="G67" s="10"/>
      <c r="H67" s="10"/>
      <c r="I67" s="10"/>
      <c r="J67" s="10"/>
      <c r="K67" s="10"/>
      <c r="L67" s="10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5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1"/>
      <c r="BF67" s="12"/>
      <c r="BG67" s="12"/>
      <c r="BH67" s="12"/>
      <c r="BI67" s="12"/>
      <c r="BJ67" s="12"/>
      <c r="BK67" s="13"/>
    </row>
    <row r="68" spans="1:63" ht="12.75" customHeight="1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  <c r="AT68" s="10"/>
      <c r="AU68" s="10" t="s">
        <v>52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14"/>
      <c r="BF68" s="15"/>
      <c r="BG68" s="15"/>
      <c r="BH68" s="15"/>
      <c r="BI68" s="15"/>
      <c r="BJ68" s="15"/>
      <c r="BK68" s="16" t="s">
        <v>29</v>
      </c>
    </row>
    <row r="69" spans="1:63" ht="12.75" customHeight="1" thickBo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</row>
    <row r="70" spans="1:63" ht="11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21"/>
      <c r="BD70" s="10"/>
      <c r="BE70" s="10"/>
      <c r="BF70" s="10"/>
      <c r="BG70" s="10"/>
      <c r="BH70" s="10"/>
      <c r="BI70" s="10"/>
      <c r="BJ70" s="10"/>
      <c r="BK70" s="10"/>
    </row>
    <row r="71" spans="1:63" ht="9.75" customHeight="1">
      <c r="A71" s="178" t="s">
        <v>75</v>
      </c>
      <c r="B71" s="178"/>
      <c r="C71" s="178"/>
      <c r="D71" s="10"/>
      <c r="E71" s="10"/>
      <c r="F71" s="10"/>
      <c r="G71" s="10"/>
      <c r="H71" s="3"/>
      <c r="I71" s="4"/>
      <c r="J71" s="4"/>
      <c r="K71" s="4"/>
      <c r="L71" s="4"/>
      <c r="M71" s="4"/>
      <c r="N71" s="4"/>
      <c r="O71" s="4"/>
      <c r="P71" s="4"/>
      <c r="Q71" s="4"/>
      <c r="R71" s="5"/>
      <c r="S71" s="10"/>
      <c r="T71" s="3"/>
      <c r="U71" s="4"/>
      <c r="V71" s="4"/>
      <c r="W71" s="4"/>
      <c r="X71" s="4"/>
      <c r="Y71" s="4"/>
      <c r="Z71" s="4"/>
      <c r="AA71" s="4"/>
      <c r="AB71" s="4"/>
      <c r="AC71" s="4"/>
      <c r="AD71" s="5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ht="9.75" customHeight="1">
      <c r="A72" s="178"/>
      <c r="B72" s="178"/>
      <c r="C72" s="178"/>
      <c r="D72" s="10"/>
      <c r="E72" s="10"/>
      <c r="F72" s="10"/>
      <c r="G72" s="10"/>
      <c r="H72" s="22"/>
      <c r="I72" s="3"/>
      <c r="J72" s="4"/>
      <c r="K72" s="4"/>
      <c r="L72" s="4"/>
      <c r="M72" s="4"/>
      <c r="N72" s="5"/>
      <c r="O72" s="10"/>
      <c r="P72" s="10"/>
      <c r="Q72" s="10"/>
      <c r="R72" s="23"/>
      <c r="S72" s="10"/>
      <c r="T72" s="22"/>
      <c r="U72" s="3"/>
      <c r="V72" s="4"/>
      <c r="W72" s="4"/>
      <c r="X72" s="4"/>
      <c r="Y72" s="4"/>
      <c r="Z72" s="5"/>
      <c r="AA72" s="10"/>
      <c r="AB72" s="10"/>
      <c r="AC72" s="10"/>
      <c r="AD72" s="23"/>
      <c r="AE72" s="10"/>
      <c r="AF72" s="10"/>
      <c r="AG72" s="10"/>
      <c r="AH72" s="10"/>
      <c r="AI72" s="10"/>
      <c r="AJ72" s="10"/>
      <c r="AK72" s="10"/>
      <c r="AL72" s="10"/>
      <c r="AM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ht="9.75" customHeight="1">
      <c r="A73" s="10"/>
      <c r="B73" s="10"/>
      <c r="C73" s="10"/>
      <c r="D73" s="10"/>
      <c r="E73" s="10"/>
      <c r="F73" s="10"/>
      <c r="G73" s="10"/>
      <c r="H73" s="22"/>
      <c r="I73" s="6"/>
      <c r="J73" s="7"/>
      <c r="K73" s="7"/>
      <c r="L73" s="7"/>
      <c r="M73" s="7"/>
      <c r="N73" s="8"/>
      <c r="O73" s="10" t="s">
        <v>43</v>
      </c>
      <c r="P73" s="10"/>
      <c r="Q73" s="10"/>
      <c r="R73" s="23"/>
      <c r="S73" s="10"/>
      <c r="T73" s="22"/>
      <c r="U73" s="6"/>
      <c r="V73" s="7"/>
      <c r="W73" s="7"/>
      <c r="X73" s="7"/>
      <c r="Y73" s="7"/>
      <c r="Z73" s="8"/>
      <c r="AA73" s="10" t="s">
        <v>43</v>
      </c>
      <c r="AB73" s="10"/>
      <c r="AC73" s="10"/>
      <c r="AD73" s="23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ht="9.75" customHeight="1">
      <c r="A74" s="10"/>
      <c r="B74" s="10"/>
      <c r="C74" s="10"/>
      <c r="D74" s="10"/>
      <c r="E74" s="10"/>
      <c r="F74" s="10"/>
      <c r="G74" s="10"/>
      <c r="H74" s="22"/>
      <c r="I74" s="10"/>
      <c r="J74" s="10"/>
      <c r="K74" s="10"/>
      <c r="L74" s="10"/>
      <c r="M74" s="10"/>
      <c r="N74" s="10"/>
      <c r="O74" s="10"/>
      <c r="P74" s="10"/>
      <c r="Q74" s="10"/>
      <c r="R74" s="23"/>
      <c r="S74" s="10"/>
      <c r="T74" s="22"/>
      <c r="U74" s="10"/>
      <c r="V74" s="10"/>
      <c r="W74" s="10"/>
      <c r="X74" s="10"/>
      <c r="Y74" s="10"/>
      <c r="Z74" s="10"/>
      <c r="AA74" s="10"/>
      <c r="AB74" s="10"/>
      <c r="AC74" s="10"/>
      <c r="AD74" s="23"/>
      <c r="AE74" s="10"/>
      <c r="AF74" s="10"/>
      <c r="AJ74" s="10" t="s">
        <v>44</v>
      </c>
      <c r="AO74" s="3"/>
      <c r="AP74" s="4"/>
      <c r="AQ74" s="4"/>
      <c r="AR74" s="4"/>
      <c r="AS74" s="4"/>
      <c r="AT74" s="5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:63" ht="9.75" customHeight="1">
      <c r="A75" s="10"/>
      <c r="B75" s="10"/>
      <c r="C75" s="10"/>
      <c r="D75" s="10"/>
      <c r="E75" s="10"/>
      <c r="F75" s="10"/>
      <c r="G75" s="10"/>
      <c r="H75" s="22"/>
      <c r="I75" s="3"/>
      <c r="J75" s="4"/>
      <c r="K75" s="4"/>
      <c r="L75" s="4"/>
      <c r="M75" s="4"/>
      <c r="N75" s="5"/>
      <c r="O75" s="10"/>
      <c r="P75" s="10"/>
      <c r="Q75" s="10"/>
      <c r="R75" s="23"/>
      <c r="S75" s="10"/>
      <c r="T75" s="22"/>
      <c r="U75" s="3"/>
      <c r="V75" s="4"/>
      <c r="W75" s="4"/>
      <c r="X75" s="4"/>
      <c r="Y75" s="4"/>
      <c r="Z75" s="5"/>
      <c r="AA75" s="10"/>
      <c r="AB75" s="10"/>
      <c r="AC75" s="10"/>
      <c r="AD75" s="23"/>
      <c r="AE75" s="10"/>
      <c r="AF75" s="10"/>
      <c r="AO75" s="6"/>
      <c r="AP75" s="7"/>
      <c r="AQ75" s="7"/>
      <c r="AR75" s="7"/>
      <c r="AS75" s="7"/>
      <c r="AT75" s="8"/>
      <c r="AU75" s="10" t="s">
        <v>76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1:63" ht="9.75" customHeight="1">
      <c r="A76" s="10"/>
      <c r="B76" s="10"/>
      <c r="C76" s="10"/>
      <c r="D76" s="10"/>
      <c r="E76" s="10"/>
      <c r="F76" s="10"/>
      <c r="G76" s="10"/>
      <c r="H76" s="22"/>
      <c r="I76" s="6"/>
      <c r="J76" s="7"/>
      <c r="K76" s="7"/>
      <c r="L76" s="7"/>
      <c r="M76" s="7"/>
      <c r="N76" s="8"/>
      <c r="O76" s="10" t="s">
        <v>76</v>
      </c>
      <c r="P76" s="10"/>
      <c r="Q76" s="10"/>
      <c r="R76" s="23"/>
      <c r="S76" s="10"/>
      <c r="T76" s="22"/>
      <c r="U76" s="6"/>
      <c r="V76" s="7"/>
      <c r="W76" s="7"/>
      <c r="X76" s="7"/>
      <c r="Y76" s="7"/>
      <c r="Z76" s="8"/>
      <c r="AA76" s="10" t="s">
        <v>76</v>
      </c>
      <c r="AB76" s="10"/>
      <c r="AC76" s="10"/>
      <c r="AD76" s="23"/>
      <c r="AE76" s="10"/>
      <c r="AF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1:63" ht="9.75" customHeight="1">
      <c r="A77" s="10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  <c r="O77" s="7"/>
      <c r="P77" s="7"/>
      <c r="Q77" s="7"/>
      <c r="R77" s="8"/>
      <c r="S77" s="10"/>
      <c r="T77" s="6"/>
      <c r="U77" s="7"/>
      <c r="V77" s="7"/>
      <c r="W77" s="7"/>
      <c r="X77" s="7"/>
      <c r="Y77" s="7"/>
      <c r="Z77" s="7"/>
      <c r="AA77" s="7"/>
      <c r="AB77" s="7"/>
      <c r="AC77" s="7"/>
      <c r="AD77" s="8"/>
      <c r="AE77" s="10"/>
      <c r="AF77" s="10"/>
      <c r="AN77" s="10"/>
      <c r="AO77" s="10"/>
      <c r="AP77" s="10"/>
      <c r="AQ77" s="10"/>
      <c r="AR77" s="10" t="s">
        <v>52</v>
      </c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1:63" ht="9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:63" ht="9.75" customHeight="1">
      <c r="A79" s="10"/>
      <c r="B79" s="10"/>
      <c r="C79" s="10"/>
      <c r="D79" s="10"/>
      <c r="E79" s="10"/>
      <c r="F79" s="10"/>
      <c r="G79" s="10"/>
      <c r="H79" s="3"/>
      <c r="I79" s="4"/>
      <c r="J79" s="4"/>
      <c r="K79" s="4"/>
      <c r="L79" s="4"/>
      <c r="M79" s="4"/>
      <c r="N79" s="4"/>
      <c r="O79" s="4"/>
      <c r="P79" s="4"/>
      <c r="Q79" s="4"/>
      <c r="R79" s="5"/>
      <c r="S79" s="10"/>
      <c r="T79" s="3"/>
      <c r="U79" s="4"/>
      <c r="V79" s="4"/>
      <c r="W79" s="4"/>
      <c r="X79" s="4"/>
      <c r="Y79" s="4"/>
      <c r="Z79" s="4"/>
      <c r="AA79" s="4"/>
      <c r="AB79" s="4"/>
      <c r="AC79" s="4"/>
      <c r="AD79" s="5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63" ht="9.75" customHeight="1">
      <c r="A80" s="10"/>
      <c r="B80" s="10"/>
      <c r="C80" s="10"/>
      <c r="D80" s="10"/>
      <c r="E80" s="10"/>
      <c r="F80" s="10"/>
      <c r="G80" s="10"/>
      <c r="H80" s="22"/>
      <c r="I80" s="3"/>
      <c r="J80" s="4"/>
      <c r="K80" s="4"/>
      <c r="L80" s="4"/>
      <c r="M80" s="4"/>
      <c r="N80" s="5"/>
      <c r="O80" s="10"/>
      <c r="P80" s="10"/>
      <c r="Q80" s="10"/>
      <c r="R80" s="23"/>
      <c r="S80" s="10"/>
      <c r="T80" s="22"/>
      <c r="U80" s="3"/>
      <c r="V80" s="4"/>
      <c r="W80" s="4"/>
      <c r="X80" s="4"/>
      <c r="Y80" s="4"/>
      <c r="Z80" s="5"/>
      <c r="AA80" s="10"/>
      <c r="AB80" s="10"/>
      <c r="AC80" s="10"/>
      <c r="AD80" s="23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:63" ht="9.75" customHeight="1">
      <c r="A81" s="10"/>
      <c r="B81" s="10"/>
      <c r="C81" s="10"/>
      <c r="D81" s="10"/>
      <c r="E81" s="10"/>
      <c r="F81" s="10"/>
      <c r="G81" s="10"/>
      <c r="H81" s="22"/>
      <c r="I81" s="6"/>
      <c r="J81" s="7"/>
      <c r="K81" s="7"/>
      <c r="L81" s="7"/>
      <c r="M81" s="7"/>
      <c r="N81" s="8"/>
      <c r="O81" s="10" t="s">
        <v>43</v>
      </c>
      <c r="P81" s="10"/>
      <c r="Q81" s="10"/>
      <c r="R81" s="23"/>
      <c r="S81" s="10"/>
      <c r="T81" s="22"/>
      <c r="U81" s="6"/>
      <c r="V81" s="7"/>
      <c r="W81" s="7"/>
      <c r="X81" s="7"/>
      <c r="Y81" s="7"/>
      <c r="Z81" s="8"/>
      <c r="AA81" s="10" t="s">
        <v>43</v>
      </c>
      <c r="AB81" s="10"/>
      <c r="AC81" s="10"/>
      <c r="AD81" s="23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1:63" ht="9.75" customHeight="1" thickBot="1">
      <c r="A82" s="10"/>
      <c r="B82" s="10"/>
      <c r="C82" s="10"/>
      <c r="D82" s="10"/>
      <c r="E82" s="10"/>
      <c r="F82" s="10"/>
      <c r="G82" s="10"/>
      <c r="H82" s="22"/>
      <c r="I82" s="10"/>
      <c r="J82" s="10"/>
      <c r="K82" s="10"/>
      <c r="L82" s="10"/>
      <c r="M82" s="10"/>
      <c r="N82" s="10"/>
      <c r="O82" s="10"/>
      <c r="P82" s="10"/>
      <c r="Q82" s="10"/>
      <c r="R82" s="23"/>
      <c r="S82" s="10"/>
      <c r="T82" s="22"/>
      <c r="U82" s="10"/>
      <c r="V82" s="10"/>
      <c r="W82" s="10"/>
      <c r="X82" s="10"/>
      <c r="Y82" s="10"/>
      <c r="Z82" s="10"/>
      <c r="AA82" s="10"/>
      <c r="AB82" s="10"/>
      <c r="AC82" s="10"/>
      <c r="AD82" s="23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1:63" ht="9.75" customHeight="1">
      <c r="A83" s="10"/>
      <c r="B83" s="10"/>
      <c r="C83" s="10"/>
      <c r="D83" s="10"/>
      <c r="E83" s="10"/>
      <c r="F83" s="10"/>
      <c r="G83" s="10"/>
      <c r="H83" s="22"/>
      <c r="I83" s="3"/>
      <c r="J83" s="4"/>
      <c r="K83" s="4"/>
      <c r="L83" s="4"/>
      <c r="M83" s="4"/>
      <c r="N83" s="5"/>
      <c r="O83" s="10"/>
      <c r="P83" s="10"/>
      <c r="Q83" s="10"/>
      <c r="R83" s="23"/>
      <c r="S83" s="10"/>
      <c r="T83" s="22"/>
      <c r="U83" s="3"/>
      <c r="V83" s="4"/>
      <c r="W83" s="4"/>
      <c r="X83" s="4"/>
      <c r="Y83" s="4"/>
      <c r="Z83" s="5"/>
      <c r="AA83" s="10"/>
      <c r="AB83" s="10"/>
      <c r="AC83" s="10"/>
      <c r="AD83" s="23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1"/>
      <c r="BF83" s="12"/>
      <c r="BG83" s="12"/>
      <c r="BH83" s="12"/>
      <c r="BI83" s="12"/>
      <c r="BJ83" s="12"/>
      <c r="BK83" s="13"/>
    </row>
    <row r="84" spans="1:63" ht="9.75" customHeight="1">
      <c r="A84" s="10"/>
      <c r="B84" s="10"/>
      <c r="C84" s="10"/>
      <c r="D84" s="10"/>
      <c r="E84" s="10"/>
      <c r="F84" s="10"/>
      <c r="G84" s="10"/>
      <c r="H84" s="22"/>
      <c r="I84" s="6"/>
      <c r="J84" s="7"/>
      <c r="K84" s="7"/>
      <c r="L84" s="7"/>
      <c r="M84" s="7"/>
      <c r="N84" s="8"/>
      <c r="O84" s="10" t="s">
        <v>77</v>
      </c>
      <c r="P84" s="10"/>
      <c r="Q84" s="10"/>
      <c r="R84" s="23"/>
      <c r="S84" s="10"/>
      <c r="T84" s="22"/>
      <c r="U84" s="6"/>
      <c r="V84" s="7"/>
      <c r="W84" s="7"/>
      <c r="X84" s="7"/>
      <c r="Y84" s="7"/>
      <c r="Z84" s="8"/>
      <c r="AA84" s="10" t="s">
        <v>77</v>
      </c>
      <c r="AB84" s="10"/>
      <c r="AC84" s="10"/>
      <c r="AD84" s="23"/>
      <c r="AE84" s="10"/>
      <c r="AF84" s="10"/>
      <c r="AG84" s="10" t="s">
        <v>78</v>
      </c>
      <c r="AH84" s="10"/>
      <c r="AI84" s="10"/>
      <c r="AJ84" s="21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21"/>
      <c r="AY84" s="10"/>
      <c r="AZ84" s="10"/>
      <c r="BA84" s="10"/>
      <c r="BB84" s="10"/>
      <c r="BC84" s="10"/>
      <c r="BD84" s="10"/>
      <c r="BE84" s="24"/>
      <c r="BF84" s="10"/>
      <c r="BG84" s="10"/>
      <c r="BH84" s="10"/>
      <c r="BI84" s="10"/>
      <c r="BJ84" s="10"/>
      <c r="BK84" s="25"/>
    </row>
    <row r="85" spans="1:63" ht="9.75" customHeight="1" thickBot="1">
      <c r="A85" s="10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  <c r="O85" s="7"/>
      <c r="P85" s="7"/>
      <c r="Q85" s="7"/>
      <c r="R85" s="8"/>
      <c r="S85" s="10"/>
      <c r="T85" s="6"/>
      <c r="U85" s="7"/>
      <c r="V85" s="7"/>
      <c r="W85" s="7"/>
      <c r="X85" s="7"/>
      <c r="Y85" s="7"/>
      <c r="Z85" s="7"/>
      <c r="AA85" s="7"/>
      <c r="AB85" s="7"/>
      <c r="AC85" s="7"/>
      <c r="AD85" s="8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4"/>
      <c r="BF85" s="15"/>
      <c r="BG85" s="15"/>
      <c r="BH85" s="15"/>
      <c r="BI85" s="15"/>
      <c r="BJ85" s="15"/>
      <c r="BK85" s="16" t="s">
        <v>29</v>
      </c>
    </row>
    <row r="86" spans="1:63" ht="9.75" customHeight="1" thickBo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</row>
    <row r="87" spans="1:63" ht="12" thickBo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1:63" ht="12.75" customHeight="1">
      <c r="A88" s="178" t="s">
        <v>79</v>
      </c>
      <c r="B88" s="178"/>
      <c r="C88" s="178"/>
      <c r="D88" s="10"/>
      <c r="E88" s="180" t="s">
        <v>392</v>
      </c>
      <c r="F88" s="181"/>
      <c r="G88" s="181"/>
      <c r="H88" s="182"/>
      <c r="I88" s="1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7"/>
      <c r="U88" s="12"/>
      <c r="V88" s="12"/>
      <c r="W88" s="12"/>
      <c r="X88" s="12"/>
      <c r="Y88" s="12"/>
      <c r="Z88" s="12"/>
      <c r="AA88" s="26"/>
      <c r="AB88" s="12"/>
      <c r="AC88" s="12"/>
      <c r="AD88" s="12"/>
      <c r="AE88" s="12"/>
      <c r="AF88" s="13"/>
      <c r="AG88" s="10"/>
      <c r="AH88" s="10"/>
      <c r="AI88" s="180" t="s">
        <v>25</v>
      </c>
      <c r="AJ88" s="181"/>
      <c r="AK88" s="181"/>
      <c r="AL88" s="182"/>
      <c r="AM88" s="11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7"/>
      <c r="AY88" s="12"/>
      <c r="AZ88" s="12"/>
      <c r="BA88" s="12"/>
      <c r="BB88" s="12"/>
      <c r="BC88" s="12"/>
      <c r="BD88" s="12"/>
      <c r="BE88" s="26"/>
      <c r="BF88" s="12"/>
      <c r="BG88" s="12"/>
      <c r="BH88" s="12"/>
      <c r="BI88" s="12"/>
      <c r="BJ88" s="13"/>
      <c r="BK88" s="10"/>
    </row>
    <row r="89" spans="1:63" ht="12.75" customHeight="1" thickBot="1">
      <c r="A89" s="178"/>
      <c r="B89" s="178"/>
      <c r="C89" s="178"/>
      <c r="D89" s="10"/>
      <c r="E89" s="183"/>
      <c r="F89" s="184"/>
      <c r="G89" s="184"/>
      <c r="H89" s="185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28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29"/>
      <c r="AG89" s="10"/>
      <c r="AH89" s="10"/>
      <c r="AI89" s="183"/>
      <c r="AJ89" s="184"/>
      <c r="AK89" s="184"/>
      <c r="AL89" s="185"/>
      <c r="AM89" s="1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8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29"/>
      <c r="BK89" s="10"/>
    </row>
    <row r="90" spans="1:63" ht="12.75" customHeight="1" thickBo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1:63" ht="12.75" customHeight="1">
      <c r="A91" s="10"/>
      <c r="B91" s="10"/>
      <c r="C91" s="10"/>
      <c r="D91" s="10"/>
      <c r="E91" s="180" t="s">
        <v>26</v>
      </c>
      <c r="F91" s="181"/>
      <c r="G91" s="181"/>
      <c r="H91" s="182"/>
      <c r="I91" s="1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7"/>
      <c r="U91" s="12"/>
      <c r="V91" s="12"/>
      <c r="W91" s="12"/>
      <c r="X91" s="12"/>
      <c r="Y91" s="12"/>
      <c r="Z91" s="12"/>
      <c r="AA91" s="26"/>
      <c r="AB91" s="12"/>
      <c r="AC91" s="12"/>
      <c r="AD91" s="12"/>
      <c r="AE91" s="12"/>
      <c r="AF91" s="13"/>
      <c r="AG91" s="10"/>
      <c r="AH91" s="10"/>
      <c r="AI91" s="180" t="s">
        <v>24</v>
      </c>
      <c r="AJ91" s="181"/>
      <c r="AK91" s="181"/>
      <c r="AL91" s="182"/>
      <c r="AM91" s="11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27"/>
      <c r="AY91" s="12"/>
      <c r="AZ91" s="12"/>
      <c r="BA91" s="12"/>
      <c r="BB91" s="12"/>
      <c r="BC91" s="12"/>
      <c r="BD91" s="12"/>
      <c r="BE91" s="26"/>
      <c r="BF91" s="12"/>
      <c r="BG91" s="12"/>
      <c r="BH91" s="12"/>
      <c r="BI91" s="12"/>
      <c r="BJ91" s="13"/>
      <c r="BK91" s="10"/>
    </row>
    <row r="92" spans="1:63" ht="12.75" customHeight="1" thickBot="1">
      <c r="A92" s="10"/>
      <c r="B92" s="10"/>
      <c r="C92" s="10"/>
      <c r="D92" s="10"/>
      <c r="E92" s="183"/>
      <c r="F92" s="184"/>
      <c r="G92" s="184"/>
      <c r="H92" s="185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28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29"/>
      <c r="AG92" s="10"/>
      <c r="AH92" s="10"/>
      <c r="AI92" s="183"/>
      <c r="AJ92" s="184"/>
      <c r="AK92" s="184"/>
      <c r="AL92" s="185"/>
      <c r="AM92" s="1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8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29"/>
      <c r="BK92" s="10"/>
    </row>
    <row r="93" spans="1:63" ht="12.75" customHeight="1" thickBo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:63" ht="12.75" customHeight="1">
      <c r="A94" s="10"/>
      <c r="B94" s="10"/>
      <c r="C94" s="10"/>
      <c r="D94" s="10"/>
      <c r="E94" s="180" t="s">
        <v>393</v>
      </c>
      <c r="F94" s="181"/>
      <c r="G94" s="181"/>
      <c r="H94" s="182"/>
      <c r="I94" s="1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7"/>
      <c r="U94" s="12"/>
      <c r="V94" s="12"/>
      <c r="W94" s="12"/>
      <c r="X94" s="12"/>
      <c r="Y94" s="12"/>
      <c r="Z94" s="12"/>
      <c r="AA94" s="26"/>
      <c r="AB94" s="12"/>
      <c r="AC94" s="12"/>
      <c r="AD94" s="12"/>
      <c r="AE94" s="12"/>
      <c r="AF94" s="13"/>
      <c r="AG94" s="10"/>
      <c r="AH94" s="10"/>
      <c r="AI94" s="180" t="s">
        <v>395</v>
      </c>
      <c r="AJ94" s="181"/>
      <c r="AK94" s="181"/>
      <c r="AL94" s="182"/>
      <c r="AM94" s="11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27"/>
      <c r="AY94" s="12"/>
      <c r="AZ94" s="12"/>
      <c r="BA94" s="12"/>
      <c r="BB94" s="12"/>
      <c r="BC94" s="12"/>
      <c r="BD94" s="12"/>
      <c r="BE94" s="26"/>
      <c r="BF94" s="12"/>
      <c r="BG94" s="12"/>
      <c r="BH94" s="12"/>
      <c r="BI94" s="12"/>
      <c r="BJ94" s="13"/>
      <c r="BK94" s="10"/>
    </row>
    <row r="95" spans="1:63" ht="12.75" customHeight="1" thickBot="1">
      <c r="A95" s="10"/>
      <c r="B95" s="10"/>
      <c r="C95" s="10"/>
      <c r="D95" s="10"/>
      <c r="E95" s="183"/>
      <c r="F95" s="184"/>
      <c r="G95" s="184"/>
      <c r="H95" s="185"/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28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29"/>
      <c r="AG95" s="10"/>
      <c r="AH95" s="10"/>
      <c r="AI95" s="183"/>
      <c r="AJ95" s="184"/>
      <c r="AK95" s="184"/>
      <c r="AL95" s="185"/>
      <c r="AM95" s="1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8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29"/>
      <c r="BK95" s="10"/>
    </row>
    <row r="96" spans="1:63" ht="12.75" customHeight="1" thickBo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1:63" ht="12.75" customHeight="1" thickBot="1">
      <c r="A97" s="10"/>
      <c r="B97" s="10"/>
      <c r="C97" s="10"/>
      <c r="D97" s="10"/>
      <c r="E97" s="180" t="s">
        <v>394</v>
      </c>
      <c r="F97" s="181"/>
      <c r="G97" s="181"/>
      <c r="H97" s="182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7"/>
      <c r="U97" s="12"/>
      <c r="V97" s="12"/>
      <c r="W97" s="12"/>
      <c r="X97" s="12"/>
      <c r="Y97" s="12"/>
      <c r="Z97" s="12"/>
      <c r="AA97" s="26"/>
      <c r="AB97" s="12"/>
      <c r="AC97" s="12"/>
      <c r="AD97" s="12"/>
      <c r="AE97" s="12"/>
      <c r="AF97" s="13"/>
      <c r="AG97" s="19"/>
      <c r="AH97" s="10"/>
      <c r="AI97" s="10" t="s">
        <v>396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1:63" ht="12.75" customHeight="1" thickBot="1">
      <c r="A98" s="10"/>
      <c r="B98" s="10"/>
      <c r="C98" s="10"/>
      <c r="D98" s="10"/>
      <c r="E98" s="183"/>
      <c r="F98" s="184"/>
      <c r="G98" s="184"/>
      <c r="H98" s="185"/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28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29"/>
      <c r="AG98" s="10"/>
      <c r="AH98" s="10"/>
      <c r="AI98" s="10" t="s">
        <v>397</v>
      </c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21" t="s">
        <v>93</v>
      </c>
      <c r="BC98" s="10"/>
      <c r="BD98" s="10"/>
      <c r="BE98" s="11"/>
      <c r="BF98" s="12"/>
      <c r="BG98" s="12"/>
      <c r="BH98" s="12"/>
      <c r="BI98" s="12"/>
      <c r="BJ98" s="12"/>
      <c r="BK98" s="13"/>
    </row>
    <row r="99" spans="1:63" ht="12" thickBot="1">
      <c r="A99" s="10"/>
      <c r="B99" s="10"/>
      <c r="C99" s="10"/>
      <c r="D99" s="10"/>
      <c r="E99" s="10"/>
      <c r="F99" s="10"/>
      <c r="G99" s="10"/>
      <c r="H99" s="10"/>
      <c r="I99" s="10"/>
      <c r="J99" s="2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9"/>
      <c r="AH99" s="10"/>
      <c r="AI99" s="10" t="s">
        <v>398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21" t="s">
        <v>399</v>
      </c>
      <c r="BC99" s="10"/>
      <c r="BD99" s="10"/>
      <c r="BE99" s="14"/>
      <c r="BF99" s="15"/>
      <c r="BG99" s="15"/>
      <c r="BH99" s="15"/>
      <c r="BI99" s="15"/>
      <c r="BJ99" s="15"/>
      <c r="BK99" s="16" t="s">
        <v>29</v>
      </c>
    </row>
    <row r="100" spans="1:63" ht="12" thickBo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</row>
    <row r="101" spans="1:63" ht="11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1:63" ht="11.25">
      <c r="A102" s="178" t="s">
        <v>87</v>
      </c>
      <c r="B102" s="178"/>
      <c r="C102" s="178"/>
      <c r="D102" s="10"/>
      <c r="E102" s="10"/>
      <c r="F102" s="3"/>
      <c r="G102" s="4"/>
      <c r="H102" s="4"/>
      <c r="I102" s="4"/>
      <c r="J102" s="4"/>
      <c r="K102" s="4"/>
      <c r="L102" s="5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5"/>
      <c r="AD102" s="10"/>
      <c r="AE102" s="10"/>
      <c r="AF102" s="10"/>
      <c r="AG102" s="3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5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1:63" ht="11.25">
      <c r="A103" s="178"/>
      <c r="B103" s="178"/>
      <c r="C103" s="178"/>
      <c r="D103" s="10"/>
      <c r="E103" s="10"/>
      <c r="F103" s="6"/>
      <c r="G103" s="7"/>
      <c r="H103" s="7"/>
      <c r="I103" s="7"/>
      <c r="J103" s="7"/>
      <c r="K103" s="7"/>
      <c r="L103" s="8"/>
      <c r="M103" s="10"/>
      <c r="N103" s="10" t="s">
        <v>80</v>
      </c>
      <c r="O103" s="10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10"/>
      <c r="AE103" s="10" t="s">
        <v>80</v>
      </c>
      <c r="AF103" s="10"/>
      <c r="AG103" s="6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8"/>
      <c r="AY103" s="10"/>
      <c r="AZ103" s="10" t="s">
        <v>81</v>
      </c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1:63" ht="11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21" t="s">
        <v>82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21" t="s">
        <v>83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21" t="s">
        <v>84</v>
      </c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1:63" ht="11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1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21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21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1:63" ht="13.5" customHeight="1">
      <c r="A106" s="10"/>
      <c r="B106" s="10"/>
      <c r="C106" s="10"/>
      <c r="D106" s="10"/>
      <c r="E106" s="10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5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1:63" ht="13.5" customHeight="1">
      <c r="A107" s="10"/>
      <c r="B107" s="10"/>
      <c r="C107" s="10"/>
      <c r="D107" s="10"/>
      <c r="E107" s="10"/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8"/>
      <c r="AY107" s="10"/>
      <c r="AZ107" s="10" t="s">
        <v>48</v>
      </c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1:63" ht="11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21" t="s">
        <v>85</v>
      </c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1:63" ht="11.25">
      <c r="A109" s="10"/>
      <c r="B109" s="10"/>
      <c r="C109" s="10"/>
      <c r="D109" s="10"/>
      <c r="E109" s="10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5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1:63" ht="12" thickBot="1">
      <c r="A110" s="10"/>
      <c r="B110" s="10"/>
      <c r="C110" s="10"/>
      <c r="D110" s="10"/>
      <c r="E110" s="10"/>
      <c r="F110" s="2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23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1:63" ht="11.25">
      <c r="A111" s="10"/>
      <c r="B111" s="10"/>
      <c r="C111" s="10"/>
      <c r="D111" s="10"/>
      <c r="E111" s="10"/>
      <c r="F111" s="2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23"/>
      <c r="AY111" s="10"/>
      <c r="AZ111" s="10"/>
      <c r="BA111" s="10"/>
      <c r="BB111" s="10"/>
      <c r="BC111" s="10"/>
      <c r="BD111" s="10"/>
      <c r="BE111" s="11"/>
      <c r="BF111" s="12"/>
      <c r="BG111" s="12"/>
      <c r="BH111" s="12"/>
      <c r="BI111" s="12"/>
      <c r="BJ111" s="12"/>
      <c r="BK111" s="13"/>
    </row>
    <row r="112" spans="1:63" ht="12" thickBot="1">
      <c r="A112" s="10"/>
      <c r="B112" s="10"/>
      <c r="C112" s="10"/>
      <c r="D112" s="10"/>
      <c r="E112" s="10"/>
      <c r="F112" s="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8"/>
      <c r="AY112" s="10"/>
      <c r="AZ112" s="10"/>
      <c r="BA112" s="10"/>
      <c r="BB112" s="10"/>
      <c r="BC112" s="10"/>
      <c r="BD112" s="10"/>
      <c r="BE112" s="14"/>
      <c r="BF112" s="15"/>
      <c r="BG112" s="15"/>
      <c r="BH112" s="15"/>
      <c r="BI112" s="15"/>
      <c r="BJ112" s="15"/>
      <c r="BK112" s="16" t="s">
        <v>29</v>
      </c>
    </row>
    <row r="113" spans="1:63" ht="11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21" t="s">
        <v>86</v>
      </c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:63" ht="12" thickBo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</row>
    <row r="115" spans="1:63" ht="11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1:63" ht="12.75" customHeight="1">
      <c r="A116" s="178" t="s">
        <v>88</v>
      </c>
      <c r="B116" s="178"/>
      <c r="C116" s="178"/>
      <c r="D116" s="10"/>
      <c r="E116" s="10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10"/>
      <c r="V116" s="3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5"/>
      <c r="AK116" s="10"/>
      <c r="AL116" s="3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5"/>
      <c r="BA116" s="10"/>
      <c r="BB116" s="10"/>
      <c r="BD116" s="10"/>
      <c r="BE116" s="10"/>
      <c r="BF116" s="10"/>
      <c r="BG116" s="10"/>
      <c r="BH116" s="10"/>
      <c r="BI116" s="10"/>
      <c r="BJ116" s="10"/>
      <c r="BK116" s="10"/>
    </row>
    <row r="117" spans="1:52" ht="12.75" customHeight="1">
      <c r="A117" s="178"/>
      <c r="B117" s="178"/>
      <c r="C117" s="178"/>
      <c r="F117" s="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/>
      <c r="V117" s="6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8"/>
      <c r="AL117" s="6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8"/>
    </row>
    <row r="118" ht="12.75" customHeight="1"/>
    <row r="119" spans="6:57" ht="12.75" customHeight="1"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V119" s="3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5"/>
      <c r="AL119" s="3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5"/>
      <c r="BE119" s="2" t="s">
        <v>93</v>
      </c>
    </row>
    <row r="120" spans="6:62" ht="12.75" customHeight="1">
      <c r="F120" s="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"/>
      <c r="V120" s="6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8"/>
      <c r="AL120" s="6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8"/>
      <c r="BJ120" s="9" t="s">
        <v>50</v>
      </c>
    </row>
    <row r="121" ht="12.75" customHeight="1" thickBot="1"/>
    <row r="122" spans="6:63" ht="12.75" customHeight="1"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/>
      <c r="V122" s="3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5"/>
      <c r="AL122" s="3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5"/>
      <c r="BC122" s="30"/>
      <c r="BE122" s="11"/>
      <c r="BF122" s="12"/>
      <c r="BG122" s="12"/>
      <c r="BH122" s="12"/>
      <c r="BI122" s="12"/>
      <c r="BJ122" s="12"/>
      <c r="BK122" s="13"/>
    </row>
    <row r="123" spans="6:63" ht="12.75" customHeight="1" thickBot="1">
      <c r="F123" s="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/>
      <c r="V123" s="6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8"/>
      <c r="AL123" s="6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8"/>
      <c r="BE123" s="14"/>
      <c r="BF123" s="15"/>
      <c r="BG123" s="15"/>
      <c r="BH123" s="15"/>
      <c r="BI123" s="15"/>
      <c r="BJ123" s="15"/>
      <c r="BK123" s="16" t="s">
        <v>29</v>
      </c>
    </row>
    <row r="124" spans="1:63" ht="12" thickBo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</row>
    <row r="125" spans="1:63" ht="11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1:54" ht="12.75" customHeight="1">
      <c r="A126" s="178" t="s">
        <v>89</v>
      </c>
      <c r="B126" s="178"/>
      <c r="C126" s="178"/>
      <c r="D126" s="10"/>
      <c r="E126" s="10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/>
      <c r="V126" s="3"/>
      <c r="W126" s="4"/>
      <c r="X126" s="4"/>
      <c r="Y126" s="4"/>
      <c r="Z126" s="4"/>
      <c r="AA126" s="4"/>
      <c r="AB126" s="4"/>
      <c r="AC126" s="4"/>
      <c r="AD126" s="5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1:54" ht="12.75" customHeight="1">
      <c r="A127" s="178"/>
      <c r="B127" s="178"/>
      <c r="C127" s="178"/>
      <c r="F127" s="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/>
      <c r="V127" s="6"/>
      <c r="W127" s="7"/>
      <c r="X127" s="7"/>
      <c r="Y127" s="7"/>
      <c r="Z127" s="7"/>
      <c r="AA127" s="7"/>
      <c r="AB127" s="7"/>
      <c r="AC127" s="7"/>
      <c r="AD127" s="8"/>
      <c r="AE127" s="10"/>
      <c r="AF127" s="10" t="s">
        <v>92</v>
      </c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ht="6.75" customHeight="1"/>
    <row r="129" spans="6:54" ht="12.75" customHeight="1"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5"/>
      <c r="V129" s="3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5"/>
    </row>
    <row r="130" spans="6:54" ht="12.75" customHeight="1">
      <c r="F130" s="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"/>
      <c r="V130" s="6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8"/>
    </row>
    <row r="131" ht="6.75" customHeight="1"/>
    <row r="132" spans="6:54" ht="12.75" customHeight="1"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5"/>
      <c r="V132" s="3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5"/>
    </row>
    <row r="133" spans="6:54" ht="12.75" customHeight="1">
      <c r="F133" s="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8"/>
      <c r="V133" s="6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8"/>
    </row>
    <row r="134" ht="6.75" customHeight="1"/>
    <row r="135" spans="6:54" ht="12.75" customHeight="1"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5"/>
      <c r="V135" s="3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5"/>
    </row>
    <row r="136" spans="6:54" ht="12.75" customHeight="1">
      <c r="F136" s="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8"/>
      <c r="V136" s="6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8"/>
    </row>
    <row r="137" ht="6.75" customHeight="1"/>
    <row r="138" spans="6:54" ht="12.75" customHeight="1"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5"/>
      <c r="V138" s="3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5"/>
    </row>
    <row r="139" spans="6:54" ht="12.75" customHeight="1">
      <c r="F139" s="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8"/>
      <c r="V139" s="6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8"/>
    </row>
    <row r="140" ht="6.75" customHeight="1"/>
    <row r="141" spans="6:57" ht="12.75" customHeight="1"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5"/>
      <c r="V141" s="3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5"/>
      <c r="BE141" s="2" t="s">
        <v>93</v>
      </c>
    </row>
    <row r="142" spans="6:62" ht="12.75" customHeight="1">
      <c r="F142" s="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8"/>
      <c r="V142" s="6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8"/>
      <c r="BJ142" s="9" t="s">
        <v>94</v>
      </c>
    </row>
    <row r="143" ht="6.75" customHeight="1" thickBot="1"/>
    <row r="144" spans="6:63" ht="12.75" customHeight="1"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5"/>
      <c r="V144" s="3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5"/>
      <c r="BE144" s="11"/>
      <c r="BF144" s="12"/>
      <c r="BG144" s="12"/>
      <c r="BH144" s="12"/>
      <c r="BI144" s="12"/>
      <c r="BJ144" s="12"/>
      <c r="BK144" s="13"/>
    </row>
    <row r="145" spans="6:63" ht="12.75" customHeight="1" thickBot="1">
      <c r="F145" s="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/>
      <c r="V145" s="6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8"/>
      <c r="BE145" s="14"/>
      <c r="BF145" s="15"/>
      <c r="BG145" s="15"/>
      <c r="BH145" s="15"/>
      <c r="BI145" s="15"/>
      <c r="BJ145" s="15"/>
      <c r="BK145" s="16" t="s">
        <v>29</v>
      </c>
    </row>
    <row r="146" spans="20:54" ht="11.25">
      <c r="T146" s="9" t="s">
        <v>90</v>
      </c>
      <c r="BB146" s="9" t="s">
        <v>91</v>
      </c>
    </row>
    <row r="147" spans="1:63" ht="12" thickBo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</row>
  </sheetData>
  <mergeCells count="27">
    <mergeCell ref="E94:H95"/>
    <mergeCell ref="E97:H98"/>
    <mergeCell ref="AI88:AL89"/>
    <mergeCell ref="AI91:AL92"/>
    <mergeCell ref="AI94:AL95"/>
    <mergeCell ref="A6:C7"/>
    <mergeCell ref="A20:C21"/>
    <mergeCell ref="A36:C37"/>
    <mergeCell ref="R36:R37"/>
    <mergeCell ref="AV36:AV37"/>
    <mergeCell ref="AV39:AV40"/>
    <mergeCell ref="R39:R40"/>
    <mergeCell ref="N51:N52"/>
    <mergeCell ref="AH51:AH52"/>
    <mergeCell ref="AP51:AP52"/>
    <mergeCell ref="AG39:AG40"/>
    <mergeCell ref="AG36:AG37"/>
    <mergeCell ref="A49:C50"/>
    <mergeCell ref="A116:C117"/>
    <mergeCell ref="A126:C127"/>
    <mergeCell ref="W51:W52"/>
    <mergeCell ref="A58:C59"/>
    <mergeCell ref="A71:C72"/>
    <mergeCell ref="A88:C89"/>
    <mergeCell ref="A102:C103"/>
    <mergeCell ref="E88:H89"/>
    <mergeCell ref="E91:H92"/>
  </mergeCells>
  <printOptions/>
  <pageMargins left="0.39" right="0.46" top="0.5" bottom="0.28" header="0.21" footer="0.28"/>
  <pageSetup orientation="portrait" paperSize="9" scale="91" r:id="rId1"/>
  <headerFooter alignWithMargins="0">
    <oddHeader>&amp;L準決勝（１）＆敗者復活</oddHeader>
  </headerFooter>
  <rowBreaks count="1" manualBreakCount="1">
    <brk id="70" max="6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B7" sqref="B7"/>
    </sheetView>
  </sheetViews>
  <sheetFormatPr defaultColWidth="9.00390625" defaultRowHeight="13.5"/>
  <sheetData>
    <row r="2" spans="1:2" ht="24">
      <c r="A2">
        <v>5</v>
      </c>
      <c r="B2" s="80" t="s">
        <v>21</v>
      </c>
    </row>
    <row r="3" spans="1:2" ht="24">
      <c r="A3">
        <v>5</v>
      </c>
      <c r="B3" s="80" t="s">
        <v>20</v>
      </c>
    </row>
    <row r="4" spans="1:2" ht="24">
      <c r="A4">
        <v>5</v>
      </c>
      <c r="B4" s="80" t="s">
        <v>418</v>
      </c>
    </row>
    <row r="5" spans="1:2" ht="24">
      <c r="A5">
        <v>15</v>
      </c>
      <c r="B5" s="80" t="s">
        <v>22</v>
      </c>
    </row>
    <row r="6" ht="24">
      <c r="B6" s="80" t="s">
        <v>422</v>
      </c>
    </row>
    <row r="7" spans="2:3" ht="24">
      <c r="B7">
        <v>10</v>
      </c>
      <c r="C7" s="80" t="s">
        <v>419</v>
      </c>
    </row>
    <row r="8" spans="2:3" ht="24">
      <c r="B8">
        <v>40</v>
      </c>
      <c r="C8" s="80" t="s">
        <v>420</v>
      </c>
    </row>
    <row r="9" spans="2:3" ht="24">
      <c r="B9">
        <v>70</v>
      </c>
      <c r="C9" s="80" t="s">
        <v>421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F1" sqref="F1"/>
    </sheetView>
  </sheetViews>
  <sheetFormatPr defaultColWidth="9.00390625" defaultRowHeight="13.5"/>
  <sheetData>
    <row r="1" ht="229.5">
      <c r="B1" s="100" t="s">
        <v>423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"/>
  <sheetViews>
    <sheetView workbookViewId="0" topLeftCell="A1">
      <selection activeCell="D2" sqref="D2"/>
    </sheetView>
  </sheetViews>
  <sheetFormatPr defaultColWidth="9.00390625" defaultRowHeight="13.5"/>
  <cols>
    <col min="3" max="3" width="8.375" style="0" customWidth="1"/>
    <col min="4" max="4" width="18.00390625" style="0" customWidth="1"/>
  </cols>
  <sheetData>
    <row r="2" spans="1:5" ht="229.5">
      <c r="A2" s="100" t="s">
        <v>424</v>
      </c>
      <c r="D2" s="101" t="s">
        <v>425</v>
      </c>
      <c r="E2" s="102" t="s">
        <v>426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F19" sqref="F19"/>
    </sheetView>
  </sheetViews>
  <sheetFormatPr defaultColWidth="9.00390625" defaultRowHeight="13.5"/>
  <cols>
    <col min="1" max="1" width="8.00390625" style="0" bestFit="1" customWidth="1"/>
  </cols>
  <sheetData>
    <row r="1" spans="1:2" ht="37.5">
      <c r="A1" s="110">
        <v>10</v>
      </c>
      <c r="B1" s="110" t="s">
        <v>429</v>
      </c>
    </row>
    <row r="2" spans="1:2" ht="37.5">
      <c r="A2" s="110">
        <v>20</v>
      </c>
      <c r="B2" s="110" t="s">
        <v>430</v>
      </c>
    </row>
    <row r="3" spans="1:2" ht="37.5">
      <c r="A3" s="110">
        <v>40</v>
      </c>
      <c r="B3" s="110" t="s">
        <v>431</v>
      </c>
    </row>
    <row r="4" spans="1:2" ht="37.5">
      <c r="A4" s="110">
        <v>30</v>
      </c>
      <c r="B4" s="110" t="s">
        <v>432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19" sqref="F19"/>
    </sheetView>
  </sheetViews>
  <sheetFormatPr defaultColWidth="9.00390625" defaultRowHeight="13.5"/>
  <cols>
    <col min="1" max="1" width="9.125" style="0" customWidth="1"/>
    <col min="2" max="2" width="16.125" style="0" bestFit="1" customWidth="1"/>
    <col min="3" max="3" width="34.50390625" style="0" customWidth="1"/>
    <col min="4" max="4" width="11.625" style="0" bestFit="1" customWidth="1"/>
  </cols>
  <sheetData>
    <row r="1" spans="1:4" ht="28.5">
      <c r="A1" s="84"/>
      <c r="B1" s="84">
        <v>5</v>
      </c>
      <c r="C1" s="84">
        <v>5</v>
      </c>
      <c r="D1" s="84">
        <v>20</v>
      </c>
    </row>
    <row r="2" spans="1:4" ht="28.5">
      <c r="A2" s="111" t="s">
        <v>433</v>
      </c>
      <c r="B2" s="84"/>
      <c r="C2" s="84"/>
      <c r="D2" s="84"/>
    </row>
    <row r="3" spans="1:4" ht="28.5">
      <c r="A3" s="84"/>
      <c r="B3" s="84" t="s">
        <v>434</v>
      </c>
      <c r="C3" s="84" t="s">
        <v>435</v>
      </c>
      <c r="D3" s="84" t="s">
        <v>436</v>
      </c>
    </row>
    <row r="4" spans="1:4" ht="28.5">
      <c r="A4" s="111" t="s">
        <v>18</v>
      </c>
      <c r="B4" s="84"/>
      <c r="C4" s="84"/>
      <c r="D4" s="84"/>
    </row>
    <row r="5" spans="1:4" ht="28.5">
      <c r="A5" s="84"/>
      <c r="B5" s="84" t="s">
        <v>437</v>
      </c>
      <c r="C5" s="84" t="s">
        <v>438</v>
      </c>
      <c r="D5" s="84" t="s">
        <v>439</v>
      </c>
    </row>
    <row r="6" spans="1:4" ht="28.5">
      <c r="A6" s="111" t="s">
        <v>17</v>
      </c>
      <c r="B6" s="84"/>
      <c r="C6" s="84"/>
      <c r="D6" s="84"/>
    </row>
    <row r="7" spans="1:4" ht="28.5">
      <c r="A7" s="84"/>
      <c r="B7" s="84" t="s">
        <v>440</v>
      </c>
      <c r="C7" s="84" t="s">
        <v>441</v>
      </c>
      <c r="D7" s="84" t="s">
        <v>442</v>
      </c>
    </row>
    <row r="8" spans="1:4" ht="28.5">
      <c r="A8" s="84"/>
      <c r="B8" s="84"/>
      <c r="C8" s="84"/>
      <c r="D8" s="84"/>
    </row>
    <row r="9" spans="1:4" ht="28.5">
      <c r="A9" s="84" t="s">
        <v>443</v>
      </c>
      <c r="B9" s="84"/>
      <c r="C9" s="84"/>
      <c r="D9" s="84"/>
    </row>
    <row r="10" spans="1:4" ht="28.5">
      <c r="A10" s="84"/>
      <c r="B10" s="84"/>
      <c r="C10" s="84"/>
      <c r="D10" s="84">
        <v>10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19" sqref="F19"/>
    </sheetView>
  </sheetViews>
  <sheetFormatPr defaultColWidth="9.00390625" defaultRowHeight="13.5"/>
  <cols>
    <col min="1" max="1" width="21.00390625" style="0" bestFit="1" customWidth="1"/>
    <col min="2" max="2" width="5.375" style="0" bestFit="1" customWidth="1"/>
    <col min="3" max="3" width="21.75390625" style="0" bestFit="1" customWidth="1"/>
    <col min="4" max="4" width="5.375" style="0" bestFit="1" customWidth="1"/>
    <col min="5" max="5" width="16.125" style="0" bestFit="1" customWidth="1"/>
    <col min="6" max="6" width="5.375" style="0" bestFit="1" customWidth="1"/>
    <col min="7" max="8" width="5.50390625" style="0" bestFit="1" customWidth="1"/>
    <col min="9" max="9" width="17.625" style="0" bestFit="1" customWidth="1"/>
    <col min="10" max="10" width="5.375" style="0" bestFit="1" customWidth="1"/>
  </cols>
  <sheetData>
    <row r="1" spans="1:6" ht="24">
      <c r="A1" s="80">
        <v>10</v>
      </c>
      <c r="B1" s="80"/>
      <c r="C1" s="80">
        <v>10</v>
      </c>
      <c r="D1" s="80"/>
      <c r="E1" s="80">
        <v>10</v>
      </c>
      <c r="F1" s="80"/>
    </row>
    <row r="2" spans="1:6" ht="24">
      <c r="A2" s="80" t="s">
        <v>444</v>
      </c>
      <c r="B2" s="80" t="s">
        <v>404</v>
      </c>
      <c r="C2" s="80" t="s">
        <v>445</v>
      </c>
      <c r="D2" s="80" t="s">
        <v>404</v>
      </c>
      <c r="E2" s="80" t="s">
        <v>446</v>
      </c>
      <c r="F2" s="80" t="s">
        <v>404</v>
      </c>
    </row>
    <row r="3" spans="1:6" ht="24">
      <c r="A3" s="80"/>
      <c r="B3" s="80"/>
      <c r="C3" s="80"/>
      <c r="D3" s="80"/>
      <c r="E3" s="80"/>
      <c r="F3" s="80"/>
    </row>
    <row r="4" spans="1:10" ht="24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24">
      <c r="A5" s="80">
        <v>10</v>
      </c>
      <c r="B5" s="80"/>
      <c r="C5" s="80">
        <v>10</v>
      </c>
      <c r="D5" s="80"/>
      <c r="E5" s="80"/>
      <c r="F5" s="80"/>
      <c r="G5" s="80"/>
      <c r="H5" s="80"/>
      <c r="I5" s="80"/>
      <c r="J5" s="80"/>
    </row>
    <row r="6" spans="1:10" ht="24">
      <c r="A6" s="80" t="s">
        <v>447</v>
      </c>
      <c r="B6" s="80" t="s">
        <v>404</v>
      </c>
      <c r="C6" s="80" t="s">
        <v>448</v>
      </c>
      <c r="D6" s="80" t="s">
        <v>404</v>
      </c>
      <c r="E6" s="80" t="s">
        <v>449</v>
      </c>
      <c r="F6" s="80" t="s">
        <v>404</v>
      </c>
      <c r="G6" s="80"/>
      <c r="H6" s="80"/>
      <c r="I6" s="80"/>
      <c r="J6" s="80"/>
    </row>
    <row r="7" spans="1:10" ht="24">
      <c r="A7" s="80" t="s">
        <v>450</v>
      </c>
      <c r="B7" s="80">
        <v>10</v>
      </c>
      <c r="C7" s="80"/>
      <c r="D7" s="80"/>
      <c r="E7" s="80">
        <v>10</v>
      </c>
      <c r="F7" s="80"/>
      <c r="G7" s="80"/>
      <c r="H7" s="80"/>
      <c r="I7" s="80"/>
      <c r="J7" s="80"/>
    </row>
    <row r="8" spans="1:10" ht="24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24">
      <c r="A10" s="80" t="s">
        <v>451</v>
      </c>
      <c r="B10" s="80" t="s">
        <v>405</v>
      </c>
      <c r="C10" s="80" t="s">
        <v>452</v>
      </c>
      <c r="D10" s="80"/>
      <c r="E10" s="80" t="s">
        <v>453</v>
      </c>
      <c r="F10" s="80"/>
      <c r="G10" s="80">
        <v>10</v>
      </c>
      <c r="H10" s="80"/>
      <c r="I10" s="80"/>
      <c r="J10" s="80"/>
    </row>
    <row r="11" spans="1:10" ht="24">
      <c r="A11" s="80">
        <v>10</v>
      </c>
      <c r="B11" s="80"/>
      <c r="C11" s="80">
        <v>10</v>
      </c>
      <c r="D11" s="80"/>
      <c r="E11" s="80" t="s">
        <v>454</v>
      </c>
      <c r="F11" s="80"/>
      <c r="G11" s="80"/>
      <c r="J11" s="80"/>
    </row>
    <row r="12" ht="24">
      <c r="J12" s="80"/>
    </row>
    <row r="13" ht="24">
      <c r="J13" s="80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F19" sqref="F19"/>
    </sheetView>
  </sheetViews>
  <sheetFormatPr defaultColWidth="9.00390625" defaultRowHeight="13.5"/>
  <cols>
    <col min="1" max="1" width="21.00390625" style="0" bestFit="1" customWidth="1"/>
    <col min="2" max="2" width="18.875" style="0" bestFit="1" customWidth="1"/>
    <col min="3" max="3" width="14.875" style="0" bestFit="1" customWidth="1"/>
    <col min="4" max="4" width="18.875" style="0" bestFit="1" customWidth="1"/>
  </cols>
  <sheetData>
    <row r="1" spans="1:4" ht="28.5">
      <c r="A1" s="84"/>
      <c r="B1" s="84"/>
      <c r="C1" s="84"/>
      <c r="D1" s="84"/>
    </row>
    <row r="2" spans="1:4" ht="28.5">
      <c r="A2" s="85" t="s">
        <v>455</v>
      </c>
      <c r="B2" s="85" t="s">
        <v>7</v>
      </c>
      <c r="C2" s="85" t="s">
        <v>456</v>
      </c>
      <c r="D2" s="85" t="s">
        <v>8</v>
      </c>
    </row>
    <row r="3" spans="1:4" ht="28.5">
      <c r="A3" s="84" t="s">
        <v>457</v>
      </c>
      <c r="B3" s="86" t="s">
        <v>458</v>
      </c>
      <c r="C3" s="84"/>
      <c r="D3" s="86" t="s">
        <v>458</v>
      </c>
    </row>
    <row r="4" spans="1:4" ht="28.5">
      <c r="A4" s="84"/>
      <c r="B4" s="84"/>
      <c r="C4" s="84" t="s">
        <v>459</v>
      </c>
      <c r="D4" s="84"/>
    </row>
    <row r="5" spans="1:4" ht="28.5">
      <c r="A5" s="84"/>
      <c r="B5" s="84"/>
      <c r="C5" s="84"/>
      <c r="D5" s="84"/>
    </row>
    <row r="6" spans="1:4" ht="28.5">
      <c r="A6" s="84"/>
      <c r="B6" s="84"/>
      <c r="C6" s="84"/>
      <c r="D6" s="84"/>
    </row>
    <row r="7" spans="1:4" ht="28.5">
      <c r="A7" s="85" t="s">
        <v>9</v>
      </c>
      <c r="B7" s="85" t="s">
        <v>10</v>
      </c>
      <c r="C7" s="85"/>
      <c r="D7" s="85" t="s">
        <v>11</v>
      </c>
    </row>
    <row r="8" spans="1:4" ht="28.5">
      <c r="A8" s="84" t="s">
        <v>460</v>
      </c>
      <c r="B8" s="84"/>
      <c r="C8" s="86" t="s">
        <v>458</v>
      </c>
      <c r="D8" s="84"/>
    </row>
    <row r="9" spans="1:4" ht="28.5">
      <c r="A9" s="84"/>
      <c r="B9" s="84" t="s">
        <v>461</v>
      </c>
      <c r="C9" s="84" t="s">
        <v>462</v>
      </c>
      <c r="D9" s="84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9" sqref="F19"/>
    </sheetView>
  </sheetViews>
  <sheetFormatPr defaultColWidth="9.00390625" defaultRowHeight="13.5"/>
  <cols>
    <col min="1" max="1" width="24.50390625" style="0" bestFit="1" customWidth="1"/>
    <col min="2" max="2" width="10.00390625" style="0" bestFit="1" customWidth="1"/>
    <col min="3" max="3" width="28.875" style="0" bestFit="1" customWidth="1"/>
    <col min="4" max="4" width="12.75390625" style="0" bestFit="1" customWidth="1"/>
    <col min="5" max="5" width="28.875" style="0" bestFit="1" customWidth="1"/>
    <col min="6" max="6" width="14.375" style="0" bestFit="1" customWidth="1"/>
  </cols>
  <sheetData>
    <row r="1" spans="2:6" ht="29.25" thickBot="1">
      <c r="B1" s="112" t="s">
        <v>463</v>
      </c>
      <c r="C1" s="113"/>
      <c r="D1" s="114" t="s">
        <v>464</v>
      </c>
      <c r="E1" s="84"/>
      <c r="F1" s="84"/>
    </row>
    <row r="2" spans="1:4" ht="29.25" thickBot="1">
      <c r="A2" s="115" t="s">
        <v>465</v>
      </c>
      <c r="B2" s="114" t="s">
        <v>466</v>
      </c>
      <c r="C2" s="116" t="s">
        <v>467</v>
      </c>
      <c r="D2" s="117" t="s">
        <v>468</v>
      </c>
    </row>
    <row r="3" spans="2:6" ht="29.25" thickBot="1">
      <c r="B3" s="118" t="s">
        <v>469</v>
      </c>
      <c r="C3" s="119"/>
      <c r="D3" s="114" t="s">
        <v>470</v>
      </c>
      <c r="E3" s="84"/>
      <c r="F3" s="84"/>
    </row>
    <row r="4" spans="1:6" ht="28.5">
      <c r="A4" s="84"/>
      <c r="D4" s="84"/>
      <c r="E4" s="84"/>
      <c r="F4" s="84"/>
    </row>
    <row r="5" spans="1:6" ht="28.5">
      <c r="A5" s="84" t="s">
        <v>471</v>
      </c>
      <c r="B5" s="84"/>
      <c r="C5" s="84"/>
      <c r="D5" s="84"/>
      <c r="E5" s="84"/>
      <c r="F5" s="84"/>
    </row>
    <row r="6" spans="1:6" ht="28.5">
      <c r="A6" s="84"/>
      <c r="B6" s="84"/>
      <c r="C6" s="84"/>
      <c r="D6" s="84"/>
      <c r="E6" s="84"/>
      <c r="F6" s="84"/>
    </row>
    <row r="7" spans="1:6" ht="28.5">
      <c r="A7" s="84"/>
      <c r="B7" s="84"/>
      <c r="C7" s="84"/>
      <c r="D7" s="84"/>
      <c r="E7" s="84"/>
      <c r="F7" s="84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6:J28"/>
  <sheetViews>
    <sheetView workbookViewId="0" topLeftCell="A1">
      <selection activeCell="F19" sqref="F19"/>
    </sheetView>
  </sheetViews>
  <sheetFormatPr defaultColWidth="9.00390625" defaultRowHeight="13.5"/>
  <cols>
    <col min="2" max="3" width="3.375" style="0" bestFit="1" customWidth="1"/>
    <col min="4" max="4" width="2.50390625" style="0" bestFit="1" customWidth="1"/>
    <col min="5" max="5" width="2.625" style="0" customWidth="1"/>
    <col min="6" max="7" width="3.375" style="0" bestFit="1" customWidth="1"/>
    <col min="8" max="8" width="2.50390625" style="0" bestFit="1" customWidth="1"/>
  </cols>
  <sheetData>
    <row r="6" ht="13.5">
      <c r="C6" s="120"/>
    </row>
    <row r="7" ht="13.5">
      <c r="C7" s="121"/>
    </row>
    <row r="25" spans="2:8" ht="13.5">
      <c r="B25" t="s">
        <v>472</v>
      </c>
      <c r="C25" t="s">
        <v>24</v>
      </c>
      <c r="D25">
        <v>5</v>
      </c>
      <c r="F25" t="s">
        <v>473</v>
      </c>
      <c r="G25" t="s">
        <v>25</v>
      </c>
      <c r="H25">
        <v>5</v>
      </c>
    </row>
    <row r="26" spans="2:8" ht="13.5">
      <c r="B26" t="s">
        <v>474</v>
      </c>
      <c r="C26" t="s">
        <v>25</v>
      </c>
      <c r="D26">
        <v>4</v>
      </c>
      <c r="F26" t="s">
        <v>475</v>
      </c>
      <c r="G26" t="s">
        <v>26</v>
      </c>
      <c r="H26">
        <v>4</v>
      </c>
    </row>
    <row r="27" spans="9:10" ht="13.5">
      <c r="I27" t="s">
        <v>476</v>
      </c>
      <c r="J27">
        <v>2</v>
      </c>
    </row>
    <row r="28" spans="9:10" ht="13.5">
      <c r="I28" t="s">
        <v>477</v>
      </c>
      <c r="J28">
        <v>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W21"/>
  <sheetViews>
    <sheetView workbookViewId="0" topLeftCell="A1">
      <selection activeCell="F19" sqref="F19"/>
    </sheetView>
  </sheetViews>
  <sheetFormatPr defaultColWidth="9.00390625" defaultRowHeight="13.5"/>
  <cols>
    <col min="1" max="16384" width="2.125" style="0" customWidth="1"/>
  </cols>
  <sheetData>
    <row r="1" ht="14.25" thickBot="1"/>
    <row r="2" spans="2:23" ht="13.5">
      <c r="B2" s="124" t="s">
        <v>392</v>
      </c>
      <c r="C2" s="125"/>
      <c r="D2" s="125"/>
      <c r="E2" s="126"/>
      <c r="F2" s="130" t="s">
        <v>478</v>
      </c>
      <c r="G2" s="131"/>
      <c r="H2" s="131"/>
      <c r="I2" s="131"/>
      <c r="J2" s="131"/>
      <c r="K2" s="131"/>
      <c r="L2" s="131"/>
      <c r="M2" s="132"/>
      <c r="N2" s="136" t="s">
        <v>479</v>
      </c>
      <c r="O2" s="131"/>
      <c r="P2" s="131"/>
      <c r="Q2" s="131"/>
      <c r="R2" s="131"/>
      <c r="S2" s="131"/>
      <c r="T2" s="131"/>
      <c r="U2" s="131"/>
      <c r="V2" s="137"/>
      <c r="W2" s="10"/>
    </row>
    <row r="3" spans="2:23" ht="14.25" thickBot="1">
      <c r="B3" s="127"/>
      <c r="C3" s="128"/>
      <c r="D3" s="128"/>
      <c r="E3" s="129"/>
      <c r="F3" s="133"/>
      <c r="G3" s="134"/>
      <c r="H3" s="134"/>
      <c r="I3" s="134"/>
      <c r="J3" s="134"/>
      <c r="K3" s="134"/>
      <c r="L3" s="134"/>
      <c r="M3" s="135"/>
      <c r="N3" s="138"/>
      <c r="O3" s="134"/>
      <c r="P3" s="134"/>
      <c r="Q3" s="134"/>
      <c r="R3" s="134"/>
      <c r="S3" s="134"/>
      <c r="T3" s="134"/>
      <c r="U3" s="134"/>
      <c r="V3" s="107"/>
      <c r="W3" s="10"/>
    </row>
    <row r="4" spans="2:23" ht="8.25" customHeight="1" thickBot="1">
      <c r="B4" s="99"/>
      <c r="C4" s="99"/>
      <c r="D4" s="99"/>
      <c r="E4" s="9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ht="13.5">
      <c r="B5" s="108" t="s">
        <v>26</v>
      </c>
      <c r="C5" s="109"/>
      <c r="D5" s="109"/>
      <c r="E5" s="139"/>
      <c r="F5" s="130" t="s">
        <v>480</v>
      </c>
      <c r="G5" s="131"/>
      <c r="H5" s="131"/>
      <c r="I5" s="131"/>
      <c r="J5" s="131"/>
      <c r="K5" s="131"/>
      <c r="L5" s="131"/>
      <c r="M5" s="132"/>
      <c r="N5" s="136" t="s">
        <v>481</v>
      </c>
      <c r="O5" s="131"/>
      <c r="P5" s="131"/>
      <c r="Q5" s="131"/>
      <c r="R5" s="131"/>
      <c r="S5" s="131"/>
      <c r="T5" s="131"/>
      <c r="U5" s="131"/>
      <c r="V5" s="137"/>
      <c r="W5" s="10"/>
    </row>
    <row r="6" spans="2:23" ht="14.25" thickBot="1">
      <c r="B6" s="140"/>
      <c r="C6" s="141"/>
      <c r="D6" s="141"/>
      <c r="E6" s="142"/>
      <c r="F6" s="133"/>
      <c r="G6" s="134"/>
      <c r="H6" s="134"/>
      <c r="I6" s="134"/>
      <c r="J6" s="134"/>
      <c r="K6" s="134"/>
      <c r="L6" s="134"/>
      <c r="M6" s="135"/>
      <c r="N6" s="138"/>
      <c r="O6" s="134"/>
      <c r="P6" s="134"/>
      <c r="Q6" s="134"/>
      <c r="R6" s="134"/>
      <c r="S6" s="134"/>
      <c r="T6" s="134"/>
      <c r="U6" s="134"/>
      <c r="V6" s="107"/>
      <c r="W6" s="10"/>
    </row>
    <row r="7" spans="2:23" ht="8.25" customHeight="1" thickBot="1">
      <c r="B7" s="99"/>
      <c r="C7" s="99"/>
      <c r="D7" s="99"/>
      <c r="E7" s="9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13.5">
      <c r="B8" s="143" t="s">
        <v>393</v>
      </c>
      <c r="C8" s="144"/>
      <c r="D8" s="144"/>
      <c r="E8" s="145"/>
      <c r="F8" s="130" t="s">
        <v>482</v>
      </c>
      <c r="G8" s="131"/>
      <c r="H8" s="131"/>
      <c r="I8" s="131"/>
      <c r="J8" s="131"/>
      <c r="K8" s="131"/>
      <c r="L8" s="131"/>
      <c r="M8" s="132"/>
      <c r="N8" s="136" t="s">
        <v>483</v>
      </c>
      <c r="O8" s="131"/>
      <c r="P8" s="131"/>
      <c r="Q8" s="131"/>
      <c r="R8" s="131"/>
      <c r="S8" s="131"/>
      <c r="T8" s="131"/>
      <c r="U8" s="131"/>
      <c r="V8" s="137"/>
      <c r="W8" s="10"/>
    </row>
    <row r="9" spans="2:23" ht="14.25" thickBot="1">
      <c r="B9" s="146"/>
      <c r="C9" s="147"/>
      <c r="D9" s="147"/>
      <c r="E9" s="148"/>
      <c r="F9" s="133"/>
      <c r="G9" s="134"/>
      <c r="H9" s="134"/>
      <c r="I9" s="134"/>
      <c r="J9" s="134"/>
      <c r="K9" s="134"/>
      <c r="L9" s="134"/>
      <c r="M9" s="135"/>
      <c r="N9" s="138"/>
      <c r="O9" s="134"/>
      <c r="P9" s="134"/>
      <c r="Q9" s="134"/>
      <c r="R9" s="134"/>
      <c r="S9" s="134"/>
      <c r="T9" s="134"/>
      <c r="U9" s="134"/>
      <c r="V9" s="107"/>
      <c r="W9" s="10"/>
    </row>
    <row r="10" spans="2:23" ht="8.25" customHeight="1" thickBot="1">
      <c r="B10" s="99"/>
      <c r="C10" s="99"/>
      <c r="D10" s="99"/>
      <c r="E10" s="9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2:23" ht="13.5">
      <c r="B11" s="149" t="s">
        <v>394</v>
      </c>
      <c r="C11" s="150"/>
      <c r="D11" s="150"/>
      <c r="E11" s="151"/>
      <c r="F11" s="130" t="s">
        <v>484</v>
      </c>
      <c r="G11" s="131"/>
      <c r="H11" s="131"/>
      <c r="I11" s="131"/>
      <c r="J11" s="131"/>
      <c r="K11" s="131"/>
      <c r="L11" s="131"/>
      <c r="M11" s="132"/>
      <c r="N11" s="136" t="s">
        <v>484</v>
      </c>
      <c r="O11" s="131"/>
      <c r="P11" s="131"/>
      <c r="Q11" s="131"/>
      <c r="R11" s="131"/>
      <c r="S11" s="131"/>
      <c r="T11" s="131"/>
      <c r="U11" s="131"/>
      <c r="V11" s="137"/>
      <c r="W11" s="19"/>
    </row>
    <row r="12" spans="2:23" ht="14.25" thickBot="1">
      <c r="B12" s="152"/>
      <c r="C12" s="153"/>
      <c r="D12" s="153"/>
      <c r="E12" s="154"/>
      <c r="F12" s="133"/>
      <c r="G12" s="134"/>
      <c r="H12" s="134"/>
      <c r="I12" s="134"/>
      <c r="J12" s="134"/>
      <c r="K12" s="134"/>
      <c r="L12" s="134"/>
      <c r="M12" s="135"/>
      <c r="N12" s="138"/>
      <c r="O12" s="134"/>
      <c r="P12" s="134"/>
      <c r="Q12" s="134"/>
      <c r="R12" s="134"/>
      <c r="S12" s="134"/>
      <c r="T12" s="134"/>
      <c r="U12" s="134"/>
      <c r="V12" s="107"/>
      <c r="W12" s="10"/>
    </row>
    <row r="13" spans="2:5" ht="8.25" customHeight="1" thickBot="1">
      <c r="B13" s="84"/>
      <c r="C13" s="84"/>
      <c r="D13" s="84"/>
      <c r="E13" s="84"/>
    </row>
    <row r="14" spans="2:22" ht="13.5">
      <c r="B14" s="161" t="s">
        <v>25</v>
      </c>
      <c r="C14" s="162"/>
      <c r="D14" s="162"/>
      <c r="E14" s="163"/>
      <c r="F14" s="130" t="s">
        <v>485</v>
      </c>
      <c r="G14" s="131"/>
      <c r="H14" s="131"/>
      <c r="I14" s="131"/>
      <c r="J14" s="131"/>
      <c r="K14" s="131"/>
      <c r="L14" s="131"/>
      <c r="M14" s="132"/>
      <c r="N14" s="136" t="s">
        <v>486</v>
      </c>
      <c r="O14" s="131"/>
      <c r="P14" s="131"/>
      <c r="Q14" s="131"/>
      <c r="R14" s="131"/>
      <c r="S14" s="131"/>
      <c r="T14" s="131"/>
      <c r="U14" s="131"/>
      <c r="V14" s="137"/>
    </row>
    <row r="15" spans="2:22" ht="14.25" thickBot="1">
      <c r="B15" s="164"/>
      <c r="C15" s="165"/>
      <c r="D15" s="165"/>
      <c r="E15" s="166"/>
      <c r="F15" s="133"/>
      <c r="G15" s="134"/>
      <c r="H15" s="134"/>
      <c r="I15" s="134"/>
      <c r="J15" s="134"/>
      <c r="K15" s="134"/>
      <c r="L15" s="134"/>
      <c r="M15" s="135"/>
      <c r="N15" s="138"/>
      <c r="O15" s="134"/>
      <c r="P15" s="134"/>
      <c r="Q15" s="134"/>
      <c r="R15" s="134"/>
      <c r="S15" s="134"/>
      <c r="T15" s="134"/>
      <c r="U15" s="134"/>
      <c r="V15" s="107"/>
    </row>
    <row r="16" spans="2:5" ht="8.25" customHeight="1" thickBot="1">
      <c r="B16" s="99"/>
      <c r="C16" s="99"/>
      <c r="D16" s="99"/>
      <c r="E16" s="99"/>
    </row>
    <row r="17" spans="2:22" ht="13.5">
      <c r="B17" s="167" t="s">
        <v>24</v>
      </c>
      <c r="C17" s="168"/>
      <c r="D17" s="168"/>
      <c r="E17" s="169"/>
      <c r="F17" s="130" t="s">
        <v>487</v>
      </c>
      <c r="G17" s="131"/>
      <c r="H17" s="131"/>
      <c r="I17" s="131"/>
      <c r="J17" s="131"/>
      <c r="K17" s="131"/>
      <c r="L17" s="131"/>
      <c r="M17" s="132"/>
      <c r="N17" s="136" t="s">
        <v>488</v>
      </c>
      <c r="O17" s="131"/>
      <c r="P17" s="131"/>
      <c r="Q17" s="131"/>
      <c r="R17" s="131"/>
      <c r="S17" s="131"/>
      <c r="T17" s="131"/>
      <c r="U17" s="131"/>
      <c r="V17" s="137"/>
    </row>
    <row r="18" spans="2:22" ht="14.25" thickBot="1">
      <c r="B18" s="170"/>
      <c r="C18" s="171"/>
      <c r="D18" s="171"/>
      <c r="E18" s="172"/>
      <c r="F18" s="133"/>
      <c r="G18" s="134"/>
      <c r="H18" s="134"/>
      <c r="I18" s="134"/>
      <c r="J18" s="134"/>
      <c r="K18" s="134"/>
      <c r="L18" s="134"/>
      <c r="M18" s="135"/>
      <c r="N18" s="138"/>
      <c r="O18" s="134"/>
      <c r="P18" s="134"/>
      <c r="Q18" s="134"/>
      <c r="R18" s="134"/>
      <c r="S18" s="134"/>
      <c r="T18" s="134"/>
      <c r="U18" s="134"/>
      <c r="V18" s="107"/>
    </row>
    <row r="19" spans="2:5" ht="8.25" customHeight="1" thickBot="1">
      <c r="B19" s="99"/>
      <c r="C19" s="99"/>
      <c r="D19" s="99"/>
      <c r="E19" s="99"/>
    </row>
    <row r="20" spans="2:22" ht="13.5">
      <c r="B20" s="155" t="s">
        <v>395</v>
      </c>
      <c r="C20" s="156"/>
      <c r="D20" s="156"/>
      <c r="E20" s="157"/>
      <c r="F20" s="130" t="s">
        <v>489</v>
      </c>
      <c r="G20" s="131"/>
      <c r="H20" s="131"/>
      <c r="I20" s="131"/>
      <c r="J20" s="131"/>
      <c r="K20" s="131"/>
      <c r="L20" s="131"/>
      <c r="M20" s="132"/>
      <c r="N20" s="136" t="s">
        <v>490</v>
      </c>
      <c r="O20" s="131"/>
      <c r="P20" s="131"/>
      <c r="Q20" s="131"/>
      <c r="R20" s="131"/>
      <c r="S20" s="131"/>
      <c r="T20" s="131"/>
      <c r="U20" s="131"/>
      <c r="V20" s="137"/>
    </row>
    <row r="21" spans="2:22" ht="14.25" thickBot="1">
      <c r="B21" s="158"/>
      <c r="C21" s="159"/>
      <c r="D21" s="159"/>
      <c r="E21" s="160"/>
      <c r="F21" s="133"/>
      <c r="G21" s="134"/>
      <c r="H21" s="134"/>
      <c r="I21" s="134"/>
      <c r="J21" s="134"/>
      <c r="K21" s="134"/>
      <c r="L21" s="134"/>
      <c r="M21" s="135"/>
      <c r="N21" s="138"/>
      <c r="O21" s="134"/>
      <c r="P21" s="134"/>
      <c r="Q21" s="134"/>
      <c r="R21" s="134"/>
      <c r="S21" s="134"/>
      <c r="T21" s="134"/>
      <c r="U21" s="134"/>
      <c r="V21" s="107"/>
    </row>
  </sheetData>
  <mergeCells count="21">
    <mergeCell ref="B20:E21"/>
    <mergeCell ref="F20:M21"/>
    <mergeCell ref="N20:V21"/>
    <mergeCell ref="B14:E15"/>
    <mergeCell ref="F14:M15"/>
    <mergeCell ref="N14:V15"/>
    <mergeCell ref="B17:E18"/>
    <mergeCell ref="F17:M18"/>
    <mergeCell ref="N17:V18"/>
    <mergeCell ref="B8:E9"/>
    <mergeCell ref="F8:M9"/>
    <mergeCell ref="N8:V9"/>
    <mergeCell ref="B11:E12"/>
    <mergeCell ref="F11:M12"/>
    <mergeCell ref="N11:V12"/>
    <mergeCell ref="B2:E3"/>
    <mergeCell ref="F2:M3"/>
    <mergeCell ref="N2:V3"/>
    <mergeCell ref="B5:E6"/>
    <mergeCell ref="F5:M6"/>
    <mergeCell ref="N5:V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pane ySplit="1" topLeftCell="BM2" activePane="bottomLeft" state="frozen"/>
      <selection pane="topLeft" activeCell="E43" sqref="E43"/>
      <selection pane="bottomLeft" activeCell="B4" sqref="B4"/>
    </sheetView>
  </sheetViews>
  <sheetFormatPr defaultColWidth="9.00390625" defaultRowHeight="13.5"/>
  <cols>
    <col min="1" max="1" width="3.375" style="77" customWidth="1"/>
    <col min="2" max="2" width="60.125" style="77" customWidth="1"/>
    <col min="3" max="3" width="4.50390625" style="77" bestFit="1" customWidth="1"/>
    <col min="4" max="4" width="45.125" style="77" customWidth="1"/>
    <col min="5" max="5" width="37.00390625" style="77" customWidth="1"/>
    <col min="6" max="6" width="9.00390625" style="77" customWidth="1"/>
    <col min="7" max="7" width="51.75390625" style="77" bestFit="1" customWidth="1"/>
    <col min="8" max="16384" width="9.00390625" style="77" customWidth="1"/>
  </cols>
  <sheetData>
    <row r="1" spans="1:4" ht="11.25">
      <c r="A1" s="103" t="s">
        <v>0</v>
      </c>
      <c r="B1" s="103" t="s">
        <v>1</v>
      </c>
      <c r="C1" s="103" t="s">
        <v>2</v>
      </c>
      <c r="D1" s="103" t="s">
        <v>3</v>
      </c>
    </row>
    <row r="2" spans="1:4" ht="11.25">
      <c r="A2" s="104">
        <v>1</v>
      </c>
      <c r="B2" s="105" t="s">
        <v>4</v>
      </c>
      <c r="C2" s="104">
        <v>2</v>
      </c>
      <c r="D2" s="104"/>
    </row>
    <row r="3" spans="1:4" ht="22.5">
      <c r="A3" s="104">
        <v>2</v>
      </c>
      <c r="B3" s="105" t="s">
        <v>403</v>
      </c>
      <c r="C3" s="104">
        <v>3</v>
      </c>
      <c r="D3" s="104"/>
    </row>
    <row r="4" spans="1:4" ht="22.5">
      <c r="A4" s="104">
        <v>3</v>
      </c>
      <c r="B4" s="104" t="s">
        <v>415</v>
      </c>
      <c r="C4" s="104">
        <v>4</v>
      </c>
      <c r="D4" s="104"/>
    </row>
    <row r="5" spans="1:4" ht="11.25">
      <c r="A5" s="104">
        <v>4</v>
      </c>
      <c r="B5" s="104" t="s">
        <v>401</v>
      </c>
      <c r="C5" s="104">
        <v>5</v>
      </c>
      <c r="D5" s="104"/>
    </row>
    <row r="6" spans="1:4" ht="45">
      <c r="A6" s="104">
        <v>5</v>
      </c>
      <c r="B6" s="104" t="s">
        <v>416</v>
      </c>
      <c r="C6" s="104">
        <v>6</v>
      </c>
      <c r="D6" s="104"/>
    </row>
    <row r="7" spans="1:4" ht="22.5">
      <c r="A7" s="104">
        <v>6</v>
      </c>
      <c r="B7" s="104" t="s">
        <v>414</v>
      </c>
      <c r="C7" s="104">
        <v>7</v>
      </c>
      <c r="D7" s="104"/>
    </row>
    <row r="8" spans="1:4" ht="78.75">
      <c r="A8" s="104">
        <v>7</v>
      </c>
      <c r="B8" s="104" t="s">
        <v>390</v>
      </c>
      <c r="C8" s="104">
        <v>8</v>
      </c>
      <c r="D8" s="104" t="s">
        <v>400</v>
      </c>
    </row>
    <row r="9" spans="1:4" ht="90">
      <c r="A9" s="104">
        <v>8</v>
      </c>
      <c r="B9" s="104" t="s">
        <v>23</v>
      </c>
      <c r="C9" s="104">
        <v>1</v>
      </c>
      <c r="D9" s="104" t="s">
        <v>417</v>
      </c>
    </row>
    <row r="10" spans="1:4" ht="11.25">
      <c r="A10" s="104">
        <v>9</v>
      </c>
      <c r="B10" s="104" t="s">
        <v>27</v>
      </c>
      <c r="C10" s="104" t="s">
        <v>5</v>
      </c>
      <c r="D10" s="106">
        <v>9</v>
      </c>
    </row>
    <row r="11" spans="1:4" ht="45">
      <c r="A11" s="104">
        <v>10</v>
      </c>
      <c r="B11" s="104" t="s">
        <v>427</v>
      </c>
      <c r="C11" s="104" t="s">
        <v>5</v>
      </c>
      <c r="D11" s="104"/>
    </row>
    <row r="12" spans="1:4" ht="11.25">
      <c r="A12" s="104">
        <v>11</v>
      </c>
      <c r="B12" s="104" t="s">
        <v>6</v>
      </c>
      <c r="C12" s="104" t="s">
        <v>5</v>
      </c>
      <c r="D12" s="104"/>
    </row>
  </sheetData>
  <printOptions/>
  <pageMargins left="0.3937007874015748" right="0.3937007874015748" top="0.3937007874015748" bottom="0.3937007874015748" header="0.3937007874015748" footer="0.3937007874015748"/>
  <pageSetup fitToHeight="1" fitToWidth="1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19" sqref="F19"/>
    </sheetView>
  </sheetViews>
  <sheetFormatPr defaultColWidth="9.00390625" defaultRowHeight="13.5"/>
  <cols>
    <col min="1" max="1" width="6.25390625" style="0" bestFit="1" customWidth="1"/>
    <col min="2" max="2" width="11.125" style="0" customWidth="1"/>
  </cols>
  <sheetData>
    <row r="1" ht="24">
      <c r="A1" s="80" t="s">
        <v>491</v>
      </c>
    </row>
    <row r="2" ht="24">
      <c r="A2" s="80" t="s">
        <v>492</v>
      </c>
    </row>
    <row r="3" ht="24">
      <c r="A3" s="80" t="s">
        <v>493</v>
      </c>
    </row>
    <row r="4" ht="24">
      <c r="A4" s="80" t="s">
        <v>494</v>
      </c>
    </row>
    <row r="5" ht="24">
      <c r="A5" s="80" t="s">
        <v>495</v>
      </c>
    </row>
    <row r="6" ht="24">
      <c r="A6" s="80" t="s">
        <v>496</v>
      </c>
    </row>
    <row r="7" ht="24">
      <c r="A7" s="80" t="s">
        <v>428</v>
      </c>
    </row>
    <row r="8" ht="14.25" customHeight="1">
      <c r="A8" s="80"/>
    </row>
    <row r="9" spans="1:2" ht="13.5">
      <c r="A9">
        <v>10</v>
      </c>
      <c r="B9" t="s">
        <v>497</v>
      </c>
    </row>
    <row r="10" spans="1:2" ht="13.5">
      <c r="A10">
        <v>40</v>
      </c>
      <c r="B10" t="s">
        <v>498</v>
      </c>
    </row>
    <row r="11" spans="1:2" ht="13.5">
      <c r="A11">
        <v>70</v>
      </c>
      <c r="B11" t="s">
        <v>499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19" sqref="F19"/>
    </sheetView>
  </sheetViews>
  <sheetFormatPr defaultColWidth="9.00390625" defaultRowHeight="13.5"/>
  <cols>
    <col min="1" max="1" width="30.875" style="0" bestFit="1" customWidth="1"/>
    <col min="2" max="2" width="19.125" style="0" bestFit="1" customWidth="1"/>
  </cols>
  <sheetData>
    <row r="1" spans="1:2" ht="24">
      <c r="A1" s="80" t="s">
        <v>500</v>
      </c>
      <c r="B1" s="80" t="s">
        <v>501</v>
      </c>
    </row>
    <row r="2" spans="1:2" ht="24">
      <c r="A2" s="80" t="s">
        <v>502</v>
      </c>
      <c r="B2" s="80" t="s">
        <v>503</v>
      </c>
    </row>
    <row r="3" spans="1:2" ht="24">
      <c r="A3" s="80" t="s">
        <v>504</v>
      </c>
      <c r="B3" s="80" t="s">
        <v>505</v>
      </c>
    </row>
    <row r="4" spans="1:2" ht="24">
      <c r="A4" s="80" t="s">
        <v>506</v>
      </c>
      <c r="B4" s="80" t="s">
        <v>507</v>
      </c>
    </row>
    <row r="5" spans="1:2" ht="24">
      <c r="A5" s="80" t="s">
        <v>508</v>
      </c>
      <c r="B5" s="80" t="s">
        <v>509</v>
      </c>
    </row>
    <row r="6" spans="1:2" ht="24">
      <c r="A6" s="80" t="s">
        <v>510</v>
      </c>
      <c r="B6" s="80" t="s">
        <v>511</v>
      </c>
    </row>
    <row r="7" spans="1:2" ht="24">
      <c r="A7" s="80" t="s">
        <v>512</v>
      </c>
      <c r="B7" s="80" t="s">
        <v>513</v>
      </c>
    </row>
    <row r="8" spans="1:2" ht="24">
      <c r="A8" s="80" t="s">
        <v>514</v>
      </c>
      <c r="B8" s="80" t="s">
        <v>515</v>
      </c>
    </row>
    <row r="9" spans="1:2" ht="24">
      <c r="A9" s="80" t="s">
        <v>516</v>
      </c>
      <c r="B9" s="80" t="s">
        <v>517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F19" sqref="F19"/>
    </sheetView>
  </sheetViews>
  <sheetFormatPr defaultColWidth="9.00390625" defaultRowHeight="13.5"/>
  <cols>
    <col min="1" max="1" width="3.75390625" style="0" bestFit="1" customWidth="1"/>
    <col min="2" max="2" width="28.125" style="0" bestFit="1" customWidth="1"/>
    <col min="3" max="3" width="60.50390625" style="0" bestFit="1" customWidth="1"/>
  </cols>
  <sheetData>
    <row r="1" spans="1:3" ht="24">
      <c r="A1" s="81">
        <v>1</v>
      </c>
      <c r="B1" s="81" t="s">
        <v>518</v>
      </c>
      <c r="C1" s="81" t="s">
        <v>519</v>
      </c>
    </row>
    <row r="2" spans="1:3" ht="24">
      <c r="A2" s="81">
        <v>2</v>
      </c>
      <c r="B2" s="81" t="s">
        <v>520</v>
      </c>
      <c r="C2" s="81" t="s">
        <v>521</v>
      </c>
    </row>
    <row r="3" spans="1:3" ht="24">
      <c r="A3" s="81">
        <v>3</v>
      </c>
      <c r="B3" s="81" t="s">
        <v>522</v>
      </c>
      <c r="C3" s="81" t="s">
        <v>523</v>
      </c>
    </row>
    <row r="4" spans="1:3" ht="24">
      <c r="A4" s="81">
        <v>4</v>
      </c>
      <c r="B4" s="81" t="s">
        <v>524</v>
      </c>
      <c r="C4" s="81" t="s">
        <v>525</v>
      </c>
    </row>
    <row r="5" spans="1:3" ht="24">
      <c r="A5" s="81">
        <v>5</v>
      </c>
      <c r="B5" s="122" t="s">
        <v>526</v>
      </c>
      <c r="C5" s="122" t="s">
        <v>526</v>
      </c>
    </row>
    <row r="6" spans="1:3" ht="24">
      <c r="A6" s="81">
        <v>6</v>
      </c>
      <c r="B6" s="81" t="s">
        <v>527</v>
      </c>
      <c r="C6" s="81" t="s">
        <v>528</v>
      </c>
    </row>
    <row r="7" spans="1:3" ht="24">
      <c r="A7" s="81">
        <v>7</v>
      </c>
      <c r="B7" s="123" t="s">
        <v>529</v>
      </c>
      <c r="C7" s="123" t="s">
        <v>530</v>
      </c>
    </row>
    <row r="8" spans="1:3" ht="24">
      <c r="A8" s="81">
        <v>8</v>
      </c>
      <c r="B8" s="81" t="s">
        <v>531</v>
      </c>
      <c r="C8" s="81" t="s">
        <v>532</v>
      </c>
    </row>
    <row r="9" ht="19.5" customHeight="1"/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19" sqref="F19"/>
    </sheetView>
  </sheetViews>
  <sheetFormatPr defaultColWidth="9.00390625" defaultRowHeight="13.5"/>
  <sheetData>
    <row r="1" ht="13.5">
      <c r="A1" t="s">
        <v>533</v>
      </c>
    </row>
    <row r="2" ht="13.5">
      <c r="A2" t="s">
        <v>534</v>
      </c>
    </row>
    <row r="3" ht="13.5">
      <c r="A3" t="s">
        <v>535</v>
      </c>
    </row>
    <row r="4" spans="1:2" ht="13.5">
      <c r="A4" t="s">
        <v>536</v>
      </c>
      <c r="B4" t="s">
        <v>537</v>
      </c>
    </row>
    <row r="5" ht="13.5">
      <c r="A5" t="s">
        <v>538</v>
      </c>
    </row>
    <row r="6" spans="1:2" ht="13.5">
      <c r="A6" t="s">
        <v>539</v>
      </c>
      <c r="B6" t="s">
        <v>540</v>
      </c>
    </row>
    <row r="7" ht="13.5">
      <c r="A7" t="s">
        <v>541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0"/>
  <sheetViews>
    <sheetView workbookViewId="0" topLeftCell="A28">
      <selection activeCell="D50" sqref="D50"/>
    </sheetView>
  </sheetViews>
  <sheetFormatPr defaultColWidth="9.00390625" defaultRowHeight="13.5"/>
  <cols>
    <col min="1" max="1" width="5.50390625" style="48" bestFit="1" customWidth="1"/>
    <col min="2" max="2" width="2.50390625" style="48" bestFit="1" customWidth="1"/>
    <col min="3" max="3" width="3.50390625" style="48" bestFit="1" customWidth="1"/>
    <col min="4" max="4" width="25.625" style="48" customWidth="1"/>
    <col min="5" max="5" width="2.50390625" style="48" hidden="1" customWidth="1"/>
    <col min="6" max="16384" width="9.00390625" style="1" customWidth="1"/>
  </cols>
  <sheetData>
    <row r="1" spans="1:4" ht="11.25">
      <c r="A1" s="48">
        <v>0</v>
      </c>
      <c r="B1" s="48">
        <v>0</v>
      </c>
      <c r="C1" s="48">
        <v>0</v>
      </c>
      <c r="D1" s="48" t="s">
        <v>376</v>
      </c>
    </row>
    <row r="2" spans="1:5" ht="11.25">
      <c r="A2" s="48">
        <v>3001</v>
      </c>
      <c r="B2" s="48">
        <v>3</v>
      </c>
      <c r="C2" s="48">
        <v>1</v>
      </c>
      <c r="D2" s="49" t="s">
        <v>98</v>
      </c>
      <c r="E2" s="48">
        <v>2</v>
      </c>
    </row>
    <row r="3" spans="1:5" ht="11.25">
      <c r="A3" s="48">
        <v>3002</v>
      </c>
      <c r="B3" s="48">
        <v>3</v>
      </c>
      <c r="C3" s="48">
        <v>2</v>
      </c>
      <c r="D3" s="49" t="s">
        <v>99</v>
      </c>
      <c r="E3" s="48">
        <v>1</v>
      </c>
    </row>
    <row r="4" spans="1:5" ht="11.25">
      <c r="A4" s="48">
        <v>3003</v>
      </c>
      <c r="B4" s="48">
        <v>3</v>
      </c>
      <c r="C4" s="48">
        <v>3</v>
      </c>
      <c r="D4" s="49" t="s">
        <v>377</v>
      </c>
      <c r="E4" s="48">
        <v>3</v>
      </c>
    </row>
    <row r="5" spans="1:5" ht="11.25">
      <c r="A5" s="48">
        <v>3004</v>
      </c>
      <c r="B5" s="48">
        <v>3</v>
      </c>
      <c r="C5" s="48">
        <v>4</v>
      </c>
      <c r="D5" s="49" t="s">
        <v>100</v>
      </c>
      <c r="E5" s="48">
        <v>3</v>
      </c>
    </row>
    <row r="6" spans="1:5" ht="11.25">
      <c r="A6" s="48">
        <v>3005</v>
      </c>
      <c r="B6" s="48">
        <v>3</v>
      </c>
      <c r="C6" s="48">
        <v>5</v>
      </c>
      <c r="D6" s="49" t="s">
        <v>101</v>
      </c>
      <c r="E6" s="48">
        <v>2</v>
      </c>
    </row>
    <row r="7" spans="1:5" ht="11.25">
      <c r="A7" s="48">
        <v>3006</v>
      </c>
      <c r="B7" s="48">
        <v>3</v>
      </c>
      <c r="C7" s="48">
        <v>6</v>
      </c>
      <c r="D7" s="49" t="s">
        <v>102</v>
      </c>
      <c r="E7" s="48">
        <v>1</v>
      </c>
    </row>
    <row r="8" spans="1:5" ht="11.25">
      <c r="A8" s="48">
        <v>3007</v>
      </c>
      <c r="B8" s="48">
        <v>3</v>
      </c>
      <c r="C8" s="48">
        <v>7</v>
      </c>
      <c r="D8" s="49" t="s">
        <v>103</v>
      </c>
      <c r="E8" s="48">
        <v>1</v>
      </c>
    </row>
    <row r="9" spans="1:5" ht="11.25">
      <c r="A9" s="48">
        <v>3008</v>
      </c>
      <c r="B9" s="48">
        <v>3</v>
      </c>
      <c r="C9" s="48">
        <v>8</v>
      </c>
      <c r="D9" s="49" t="s">
        <v>104</v>
      </c>
      <c r="E9" s="48">
        <v>1</v>
      </c>
    </row>
    <row r="10" spans="1:5" ht="11.25">
      <c r="A10" s="48">
        <v>3009</v>
      </c>
      <c r="B10" s="48">
        <v>3</v>
      </c>
      <c r="C10" s="48">
        <v>9</v>
      </c>
      <c r="D10" s="49" t="s">
        <v>105</v>
      </c>
      <c r="E10" s="48">
        <v>1</v>
      </c>
    </row>
    <row r="11" spans="1:5" ht="11.25">
      <c r="A11" s="48">
        <v>3010</v>
      </c>
      <c r="B11" s="48">
        <v>3</v>
      </c>
      <c r="C11" s="48">
        <v>10</v>
      </c>
      <c r="D11" s="49" t="s">
        <v>106</v>
      </c>
      <c r="E11" s="48">
        <v>1</v>
      </c>
    </row>
    <row r="12" spans="1:5" ht="11.25">
      <c r="A12" s="48">
        <v>3011</v>
      </c>
      <c r="B12" s="48">
        <v>3</v>
      </c>
      <c r="C12" s="48">
        <v>11</v>
      </c>
      <c r="D12" s="49" t="s">
        <v>378</v>
      </c>
      <c r="E12" s="48">
        <v>4</v>
      </c>
    </row>
    <row r="13" spans="1:5" ht="11.25">
      <c r="A13" s="48">
        <v>3012</v>
      </c>
      <c r="B13" s="48">
        <v>3</v>
      </c>
      <c r="C13" s="48">
        <v>12</v>
      </c>
      <c r="D13" s="49" t="s">
        <v>107</v>
      </c>
      <c r="E13" s="48">
        <v>2</v>
      </c>
    </row>
    <row r="14" spans="1:5" ht="11.25">
      <c r="A14" s="48">
        <v>3013</v>
      </c>
      <c r="B14" s="48">
        <v>3</v>
      </c>
      <c r="C14" s="48">
        <v>13</v>
      </c>
      <c r="D14" s="49" t="s">
        <v>379</v>
      </c>
      <c r="E14" s="48">
        <v>3</v>
      </c>
    </row>
    <row r="15" spans="1:5" ht="11.25">
      <c r="A15" s="48">
        <v>3014</v>
      </c>
      <c r="B15" s="48">
        <v>3</v>
      </c>
      <c r="C15" s="48">
        <v>14</v>
      </c>
      <c r="D15" s="49" t="s">
        <v>108</v>
      </c>
      <c r="E15" s="48">
        <v>2</v>
      </c>
    </row>
    <row r="16" spans="1:5" ht="11.25">
      <c r="A16" s="48">
        <v>3015</v>
      </c>
      <c r="B16" s="48">
        <v>3</v>
      </c>
      <c r="C16" s="48">
        <v>15</v>
      </c>
      <c r="D16" s="49" t="s">
        <v>109</v>
      </c>
      <c r="E16" s="48">
        <v>3</v>
      </c>
    </row>
    <row r="17" spans="1:5" ht="11.25">
      <c r="A17" s="48">
        <v>3016</v>
      </c>
      <c r="B17" s="48">
        <v>3</v>
      </c>
      <c r="C17" s="48">
        <v>16</v>
      </c>
      <c r="D17" s="49" t="s">
        <v>110</v>
      </c>
      <c r="E17" s="48">
        <v>3</v>
      </c>
    </row>
    <row r="18" spans="1:5" ht="11.25">
      <c r="A18" s="48">
        <v>3017</v>
      </c>
      <c r="B18" s="48">
        <v>3</v>
      </c>
      <c r="C18" s="48">
        <v>17</v>
      </c>
      <c r="D18" s="49" t="s">
        <v>111</v>
      </c>
      <c r="E18" s="48">
        <v>3</v>
      </c>
    </row>
    <row r="19" spans="1:5" ht="11.25">
      <c r="A19" s="48">
        <v>3018</v>
      </c>
      <c r="B19" s="48">
        <v>3</v>
      </c>
      <c r="C19" s="48">
        <v>18</v>
      </c>
      <c r="D19" s="49" t="s">
        <v>380</v>
      </c>
      <c r="E19" s="48">
        <v>3</v>
      </c>
    </row>
    <row r="20" spans="1:5" ht="11.25">
      <c r="A20" s="48">
        <v>3019</v>
      </c>
      <c r="B20" s="48">
        <v>3</v>
      </c>
      <c r="C20" s="48">
        <v>19</v>
      </c>
      <c r="D20" s="49" t="s">
        <v>112</v>
      </c>
      <c r="E20" s="48">
        <v>3</v>
      </c>
    </row>
    <row r="21" spans="1:5" ht="11.25">
      <c r="A21" s="48">
        <v>3020</v>
      </c>
      <c r="B21" s="48">
        <v>3</v>
      </c>
      <c r="C21" s="48">
        <v>20</v>
      </c>
      <c r="D21" s="49" t="s">
        <v>113</v>
      </c>
      <c r="E21" s="48">
        <v>1</v>
      </c>
    </row>
    <row r="22" spans="1:5" ht="11.25">
      <c r="A22" s="48">
        <v>3021</v>
      </c>
      <c r="B22" s="48">
        <v>3</v>
      </c>
      <c r="C22" s="48">
        <v>21</v>
      </c>
      <c r="D22" s="49" t="s">
        <v>114</v>
      </c>
      <c r="E22" s="48">
        <v>1</v>
      </c>
    </row>
    <row r="23" spans="1:5" ht="11.25">
      <c r="A23" s="48">
        <v>3022</v>
      </c>
      <c r="B23" s="48">
        <v>3</v>
      </c>
      <c r="C23" s="48">
        <v>22</v>
      </c>
      <c r="D23" s="49" t="s">
        <v>115</v>
      </c>
      <c r="E23" s="48">
        <v>3</v>
      </c>
    </row>
    <row r="24" spans="1:5" ht="11.25">
      <c r="A24" s="48">
        <v>3023</v>
      </c>
      <c r="B24" s="48">
        <v>3</v>
      </c>
      <c r="C24" s="48">
        <v>23</v>
      </c>
      <c r="D24" s="49" t="s">
        <v>116</v>
      </c>
      <c r="E24" s="48">
        <v>1</v>
      </c>
    </row>
    <row r="25" spans="1:5" ht="11.25">
      <c r="A25" s="48">
        <v>3024</v>
      </c>
      <c r="B25" s="48">
        <v>3</v>
      </c>
      <c r="C25" s="48">
        <v>24</v>
      </c>
      <c r="D25" s="49" t="s">
        <v>117</v>
      </c>
      <c r="E25" s="48">
        <v>1</v>
      </c>
    </row>
    <row r="26" spans="1:5" ht="11.25">
      <c r="A26" s="48">
        <v>3025</v>
      </c>
      <c r="B26" s="48">
        <v>3</v>
      </c>
      <c r="C26" s="48">
        <v>25</v>
      </c>
      <c r="D26" s="49" t="s">
        <v>118</v>
      </c>
      <c r="E26" s="48">
        <v>2</v>
      </c>
    </row>
    <row r="27" spans="1:5" ht="11.25">
      <c r="A27" s="48">
        <v>3026</v>
      </c>
      <c r="B27" s="48">
        <v>3</v>
      </c>
      <c r="C27" s="48">
        <v>26</v>
      </c>
      <c r="D27" s="49" t="s">
        <v>119</v>
      </c>
      <c r="E27" s="48">
        <v>2</v>
      </c>
    </row>
    <row r="28" spans="1:5" ht="11.25">
      <c r="A28" s="48">
        <v>3027</v>
      </c>
      <c r="B28" s="48">
        <v>3</v>
      </c>
      <c r="C28" s="48">
        <v>27</v>
      </c>
      <c r="D28" s="49" t="s">
        <v>120</v>
      </c>
      <c r="E28" s="48">
        <v>1</v>
      </c>
    </row>
    <row r="29" spans="1:5" ht="11.25">
      <c r="A29" s="48">
        <v>3028</v>
      </c>
      <c r="B29" s="48">
        <v>3</v>
      </c>
      <c r="C29" s="48">
        <v>28</v>
      </c>
      <c r="D29" s="49" t="s">
        <v>121</v>
      </c>
      <c r="E29" s="48">
        <v>2</v>
      </c>
    </row>
    <row r="30" spans="1:5" ht="11.25">
      <c r="A30" s="48">
        <v>3029</v>
      </c>
      <c r="B30" s="48">
        <v>3</v>
      </c>
      <c r="C30" s="48">
        <v>29</v>
      </c>
      <c r="D30" s="49" t="s">
        <v>122</v>
      </c>
      <c r="E30" s="48">
        <v>3</v>
      </c>
    </row>
    <row r="31" spans="1:5" ht="11.25">
      <c r="A31" s="48">
        <v>3030</v>
      </c>
      <c r="B31" s="48">
        <v>3</v>
      </c>
      <c r="C31" s="48">
        <v>30</v>
      </c>
      <c r="D31" s="49" t="s">
        <v>123</v>
      </c>
      <c r="E31" s="48">
        <v>1</v>
      </c>
    </row>
    <row r="32" spans="1:5" ht="11.25">
      <c r="A32" s="48">
        <v>3031</v>
      </c>
      <c r="B32" s="48">
        <v>3</v>
      </c>
      <c r="C32" s="48">
        <v>31</v>
      </c>
      <c r="D32" s="49" t="s">
        <v>124</v>
      </c>
      <c r="E32" s="48">
        <v>1</v>
      </c>
    </row>
    <row r="33" spans="1:5" ht="11.25">
      <c r="A33" s="48">
        <v>3032</v>
      </c>
      <c r="B33" s="48">
        <v>3</v>
      </c>
      <c r="C33" s="48">
        <v>32</v>
      </c>
      <c r="D33" s="49" t="s">
        <v>125</v>
      </c>
      <c r="E33" s="48">
        <v>2</v>
      </c>
    </row>
    <row r="34" spans="1:5" ht="11.25">
      <c r="A34" s="48">
        <v>3033</v>
      </c>
      <c r="B34" s="48">
        <v>3</v>
      </c>
      <c r="C34" s="48">
        <v>33</v>
      </c>
      <c r="D34" s="49" t="s">
        <v>126</v>
      </c>
      <c r="E34" s="48">
        <v>3</v>
      </c>
    </row>
    <row r="35" spans="1:5" ht="11.25">
      <c r="A35" s="48">
        <v>3034</v>
      </c>
      <c r="B35" s="48">
        <v>3</v>
      </c>
      <c r="C35" s="48">
        <v>34</v>
      </c>
      <c r="D35" s="49" t="s">
        <v>127</v>
      </c>
      <c r="E35" s="48">
        <v>2</v>
      </c>
    </row>
    <row r="36" spans="1:5" ht="11.25">
      <c r="A36" s="48">
        <v>3035</v>
      </c>
      <c r="B36" s="48">
        <v>3</v>
      </c>
      <c r="C36" s="48">
        <v>35</v>
      </c>
      <c r="D36" s="49" t="s">
        <v>128</v>
      </c>
      <c r="E36" s="48">
        <v>1</v>
      </c>
    </row>
    <row r="37" spans="1:5" ht="11.25">
      <c r="A37" s="48">
        <v>3036</v>
      </c>
      <c r="B37" s="48">
        <v>3</v>
      </c>
      <c r="C37" s="48">
        <v>36</v>
      </c>
      <c r="D37" s="49" t="s">
        <v>129</v>
      </c>
      <c r="E37" s="48">
        <v>2</v>
      </c>
    </row>
    <row r="38" spans="1:5" ht="11.25">
      <c r="A38" s="48">
        <v>3038</v>
      </c>
      <c r="B38" s="48">
        <v>3</v>
      </c>
      <c r="C38" s="48">
        <v>37</v>
      </c>
      <c r="D38" s="49" t="s">
        <v>130</v>
      </c>
      <c r="E38" s="48">
        <v>1</v>
      </c>
    </row>
    <row r="39" spans="1:5" ht="11.25">
      <c r="A39" s="48">
        <v>3039</v>
      </c>
      <c r="B39" s="48">
        <v>3</v>
      </c>
      <c r="C39" s="48">
        <v>38</v>
      </c>
      <c r="D39" s="49" t="s">
        <v>131</v>
      </c>
      <c r="E39" s="48">
        <v>2</v>
      </c>
    </row>
    <row r="40" spans="1:5" ht="11.25">
      <c r="A40" s="48">
        <v>3040</v>
      </c>
      <c r="B40" s="48">
        <v>3</v>
      </c>
      <c r="C40" s="48">
        <v>39</v>
      </c>
      <c r="D40" s="49" t="s">
        <v>381</v>
      </c>
      <c r="E40" s="48">
        <v>1</v>
      </c>
    </row>
    <row r="41" spans="1:5" ht="11.25">
      <c r="A41" s="48">
        <v>3041</v>
      </c>
      <c r="B41" s="48">
        <v>3</v>
      </c>
      <c r="C41" s="48">
        <v>40</v>
      </c>
      <c r="D41" s="49" t="s">
        <v>132</v>
      </c>
      <c r="E41" s="48">
        <v>2</v>
      </c>
    </row>
    <row r="42" spans="1:5" ht="11.25">
      <c r="A42" s="48">
        <v>3042</v>
      </c>
      <c r="B42" s="48">
        <v>3</v>
      </c>
      <c r="C42" s="48">
        <v>41</v>
      </c>
      <c r="D42" s="49" t="s">
        <v>133</v>
      </c>
      <c r="E42" s="48">
        <v>3</v>
      </c>
    </row>
    <row r="43" spans="1:5" ht="11.25">
      <c r="A43" s="48">
        <v>3043</v>
      </c>
      <c r="B43" s="48">
        <v>3</v>
      </c>
      <c r="C43" s="48">
        <v>42</v>
      </c>
      <c r="D43" s="49" t="s">
        <v>134</v>
      </c>
      <c r="E43" s="48">
        <v>1</v>
      </c>
    </row>
    <row r="44" spans="1:5" ht="11.25">
      <c r="A44" s="48">
        <v>3044</v>
      </c>
      <c r="B44" s="48">
        <v>3</v>
      </c>
      <c r="C44" s="48">
        <v>43</v>
      </c>
      <c r="D44" s="49" t="s">
        <v>135</v>
      </c>
      <c r="E44" s="48">
        <v>2</v>
      </c>
    </row>
    <row r="45" spans="1:5" ht="11.25">
      <c r="A45" s="48">
        <v>3045</v>
      </c>
      <c r="B45" s="48">
        <v>3</v>
      </c>
      <c r="C45" s="48">
        <v>44</v>
      </c>
      <c r="D45" s="49" t="s">
        <v>136</v>
      </c>
      <c r="E45" s="48">
        <v>1</v>
      </c>
    </row>
    <row r="46" spans="1:5" ht="11.25">
      <c r="A46" s="48">
        <v>3046</v>
      </c>
      <c r="B46" s="48">
        <v>3</v>
      </c>
      <c r="C46" s="48">
        <v>45</v>
      </c>
      <c r="D46" s="49" t="s">
        <v>137</v>
      </c>
      <c r="E46" s="48">
        <v>1</v>
      </c>
    </row>
    <row r="47" spans="1:5" ht="11.25">
      <c r="A47" s="48">
        <v>3047</v>
      </c>
      <c r="B47" s="48">
        <v>3</v>
      </c>
      <c r="C47" s="48">
        <v>46</v>
      </c>
      <c r="D47" s="49" t="s">
        <v>382</v>
      </c>
      <c r="E47" s="48">
        <v>5</v>
      </c>
    </row>
    <row r="48" spans="1:5" ht="11.25">
      <c r="A48" s="48">
        <v>3048</v>
      </c>
      <c r="B48" s="48">
        <v>3</v>
      </c>
      <c r="C48" s="48">
        <v>47</v>
      </c>
      <c r="D48" s="49" t="s">
        <v>138</v>
      </c>
      <c r="E48" s="48">
        <v>1</v>
      </c>
    </row>
    <row r="49" spans="1:5" ht="11.25">
      <c r="A49" s="48">
        <v>3049</v>
      </c>
      <c r="B49" s="48">
        <v>3</v>
      </c>
      <c r="C49" s="48">
        <v>48</v>
      </c>
      <c r="D49" s="49" t="s">
        <v>139</v>
      </c>
      <c r="E49" s="48">
        <v>2</v>
      </c>
    </row>
    <row r="50" spans="1:5" ht="11.25">
      <c r="A50" s="48">
        <v>3050</v>
      </c>
      <c r="B50" s="48">
        <v>3</v>
      </c>
      <c r="C50" s="48">
        <v>49</v>
      </c>
      <c r="D50" s="49" t="s">
        <v>140</v>
      </c>
      <c r="E50" s="48">
        <v>1</v>
      </c>
    </row>
    <row r="51" spans="1:5" ht="11.25">
      <c r="A51" s="48">
        <v>3051</v>
      </c>
      <c r="B51" s="48">
        <v>3</v>
      </c>
      <c r="C51" s="48">
        <v>50</v>
      </c>
      <c r="D51" s="49" t="s">
        <v>141</v>
      </c>
      <c r="E51" s="48">
        <v>1</v>
      </c>
    </row>
    <row r="52" spans="1:5" ht="11.25">
      <c r="A52" s="48">
        <v>3052</v>
      </c>
      <c r="B52" s="48">
        <v>3</v>
      </c>
      <c r="C52" s="48">
        <v>51</v>
      </c>
      <c r="D52" s="49" t="s">
        <v>142</v>
      </c>
      <c r="E52" s="48">
        <v>1</v>
      </c>
    </row>
    <row r="53" spans="1:5" ht="11.25">
      <c r="A53" s="48">
        <v>3053</v>
      </c>
      <c r="B53" s="48">
        <v>3</v>
      </c>
      <c r="C53" s="48">
        <v>52</v>
      </c>
      <c r="D53" s="49" t="s">
        <v>143</v>
      </c>
      <c r="E53" s="48">
        <v>1</v>
      </c>
    </row>
    <row r="54" spans="1:5" ht="11.25">
      <c r="A54" s="48">
        <v>3054</v>
      </c>
      <c r="B54" s="48">
        <v>3</v>
      </c>
      <c r="C54" s="48">
        <v>53</v>
      </c>
      <c r="D54" s="49" t="s">
        <v>144</v>
      </c>
      <c r="E54" s="48">
        <v>1</v>
      </c>
    </row>
    <row r="55" spans="1:5" ht="11.25">
      <c r="A55" s="48">
        <v>3055</v>
      </c>
      <c r="B55" s="48">
        <v>3</v>
      </c>
      <c r="C55" s="48">
        <v>54</v>
      </c>
      <c r="D55" s="49" t="s">
        <v>145</v>
      </c>
      <c r="E55" s="48">
        <v>1</v>
      </c>
    </row>
    <row r="56" spans="1:5" ht="11.25">
      <c r="A56" s="48">
        <v>3056</v>
      </c>
      <c r="B56" s="48">
        <v>3</v>
      </c>
      <c r="C56" s="48">
        <v>55</v>
      </c>
      <c r="D56" s="49" t="s">
        <v>146</v>
      </c>
      <c r="E56" s="48">
        <v>1</v>
      </c>
    </row>
    <row r="57" spans="1:5" ht="11.25">
      <c r="A57" s="48">
        <v>3057</v>
      </c>
      <c r="B57" s="48">
        <v>3</v>
      </c>
      <c r="C57" s="48">
        <v>56</v>
      </c>
      <c r="D57" s="49" t="s">
        <v>147</v>
      </c>
      <c r="E57" s="48">
        <v>1</v>
      </c>
    </row>
    <row r="58" spans="1:5" ht="11.25">
      <c r="A58" s="48">
        <v>3058</v>
      </c>
      <c r="B58" s="48">
        <v>3</v>
      </c>
      <c r="C58" s="48">
        <v>57</v>
      </c>
      <c r="D58" s="49" t="s">
        <v>148</v>
      </c>
      <c r="E58" s="48">
        <v>2</v>
      </c>
    </row>
    <row r="59" spans="1:5" ht="11.25">
      <c r="A59" s="48">
        <v>3059</v>
      </c>
      <c r="B59" s="48">
        <v>3</v>
      </c>
      <c r="C59" s="48">
        <v>58</v>
      </c>
      <c r="D59" s="49" t="s">
        <v>149</v>
      </c>
      <c r="E59" s="48">
        <v>1</v>
      </c>
    </row>
    <row r="60" spans="1:5" ht="11.25">
      <c r="A60" s="48">
        <v>3060</v>
      </c>
      <c r="B60" s="48">
        <v>3</v>
      </c>
      <c r="C60" s="48">
        <v>59</v>
      </c>
      <c r="D60" s="49" t="s">
        <v>150</v>
      </c>
      <c r="E60" s="48">
        <v>1</v>
      </c>
    </row>
    <row r="61" spans="1:5" ht="11.25">
      <c r="A61" s="48">
        <v>3061</v>
      </c>
      <c r="B61" s="48">
        <v>3</v>
      </c>
      <c r="C61" s="48">
        <v>60</v>
      </c>
      <c r="D61" s="49" t="s">
        <v>151</v>
      </c>
      <c r="E61" s="48">
        <v>2</v>
      </c>
    </row>
    <row r="62" spans="1:5" ht="11.25">
      <c r="A62" s="48">
        <v>3062</v>
      </c>
      <c r="B62" s="48">
        <v>3</v>
      </c>
      <c r="C62" s="48">
        <v>61</v>
      </c>
      <c r="D62" s="49" t="s">
        <v>152</v>
      </c>
      <c r="E62" s="48">
        <v>1</v>
      </c>
    </row>
    <row r="63" spans="1:5" ht="11.25">
      <c r="A63" s="48">
        <v>3063</v>
      </c>
      <c r="B63" s="48">
        <v>3</v>
      </c>
      <c r="C63" s="48">
        <v>62</v>
      </c>
      <c r="D63" s="49" t="s">
        <v>153</v>
      </c>
      <c r="E63" s="48">
        <v>1</v>
      </c>
    </row>
    <row r="64" spans="1:5" ht="11.25">
      <c r="A64" s="48">
        <v>3064</v>
      </c>
      <c r="B64" s="48">
        <v>3</v>
      </c>
      <c r="C64" s="48">
        <v>63</v>
      </c>
      <c r="D64" s="49" t="s">
        <v>154</v>
      </c>
      <c r="E64" s="48">
        <v>1</v>
      </c>
    </row>
    <row r="65" spans="1:4" ht="11.25">
      <c r="A65" s="48">
        <v>4000</v>
      </c>
      <c r="B65" s="48">
        <v>4</v>
      </c>
      <c r="C65" s="48">
        <v>0</v>
      </c>
      <c r="D65" s="49" t="s">
        <v>391</v>
      </c>
    </row>
    <row r="66" spans="1:5" ht="11.25">
      <c r="A66" s="48">
        <v>4001</v>
      </c>
      <c r="B66" s="48">
        <v>4</v>
      </c>
      <c r="C66" s="48">
        <v>1</v>
      </c>
      <c r="D66" s="48" t="s">
        <v>155</v>
      </c>
      <c r="E66" s="48">
        <v>2</v>
      </c>
    </row>
    <row r="67" spans="1:5" ht="11.25">
      <c r="A67" s="48">
        <v>4002</v>
      </c>
      <c r="B67" s="48">
        <v>4</v>
      </c>
      <c r="C67" s="48">
        <v>2</v>
      </c>
      <c r="D67" s="48" t="s">
        <v>156</v>
      </c>
      <c r="E67" s="48">
        <v>1</v>
      </c>
    </row>
    <row r="68" spans="1:5" ht="11.25">
      <c r="A68" s="48">
        <v>4003</v>
      </c>
      <c r="B68" s="48">
        <v>4</v>
      </c>
      <c r="C68" s="48">
        <v>3</v>
      </c>
      <c r="D68" s="48" t="s">
        <v>157</v>
      </c>
      <c r="E68" s="48">
        <v>2</v>
      </c>
    </row>
    <row r="69" spans="1:5" ht="11.25">
      <c r="A69" s="48">
        <v>4004</v>
      </c>
      <c r="B69" s="48">
        <v>4</v>
      </c>
      <c r="C69" s="48">
        <v>4</v>
      </c>
      <c r="D69" s="48" t="s">
        <v>383</v>
      </c>
      <c r="E69" s="48">
        <v>2</v>
      </c>
    </row>
    <row r="70" spans="1:5" ht="11.25">
      <c r="A70" s="48">
        <v>4005</v>
      </c>
      <c r="B70" s="48">
        <v>4</v>
      </c>
      <c r="C70" s="48">
        <v>5</v>
      </c>
      <c r="D70" s="48" t="s">
        <v>158</v>
      </c>
      <c r="E70" s="48">
        <v>1</v>
      </c>
    </row>
    <row r="71" spans="1:5" ht="11.25">
      <c r="A71" s="48">
        <v>4006</v>
      </c>
      <c r="B71" s="48">
        <v>4</v>
      </c>
      <c r="C71" s="48">
        <v>6</v>
      </c>
      <c r="D71" s="48" t="s">
        <v>159</v>
      </c>
      <c r="E71" s="48">
        <v>2</v>
      </c>
    </row>
    <row r="72" spans="1:5" ht="11.25">
      <c r="A72" s="48">
        <v>4007</v>
      </c>
      <c r="B72" s="48">
        <v>4</v>
      </c>
      <c r="C72" s="48">
        <v>7</v>
      </c>
      <c r="D72" s="48" t="s">
        <v>160</v>
      </c>
      <c r="E72" s="48">
        <v>1</v>
      </c>
    </row>
    <row r="73" spans="1:5" ht="11.25">
      <c r="A73" s="48">
        <v>4008</v>
      </c>
      <c r="B73" s="48">
        <v>4</v>
      </c>
      <c r="C73" s="48">
        <v>8</v>
      </c>
      <c r="D73" s="48" t="s">
        <v>161</v>
      </c>
      <c r="E73" s="48">
        <v>2</v>
      </c>
    </row>
    <row r="74" spans="1:5" ht="11.25">
      <c r="A74" s="48">
        <v>4009</v>
      </c>
      <c r="B74" s="48">
        <v>4</v>
      </c>
      <c r="C74" s="48">
        <v>9</v>
      </c>
      <c r="D74" s="48" t="s">
        <v>162</v>
      </c>
      <c r="E74" s="48">
        <v>3</v>
      </c>
    </row>
    <row r="75" spans="1:5" ht="11.25">
      <c r="A75" s="48">
        <v>4010</v>
      </c>
      <c r="B75" s="48">
        <v>4</v>
      </c>
      <c r="C75" s="48">
        <v>10</v>
      </c>
      <c r="D75" s="48" t="s">
        <v>163</v>
      </c>
      <c r="E75" s="48">
        <v>3</v>
      </c>
    </row>
    <row r="76" spans="1:5" ht="11.25">
      <c r="A76" s="48">
        <v>4011</v>
      </c>
      <c r="B76" s="48">
        <v>4</v>
      </c>
      <c r="C76" s="48">
        <v>11</v>
      </c>
      <c r="D76" s="48" t="s">
        <v>164</v>
      </c>
      <c r="E76" s="48">
        <v>1</v>
      </c>
    </row>
    <row r="77" spans="1:5" ht="11.25">
      <c r="A77" s="48">
        <v>4012</v>
      </c>
      <c r="B77" s="48">
        <v>4</v>
      </c>
      <c r="C77" s="48">
        <v>12</v>
      </c>
      <c r="D77" s="48" t="s">
        <v>165</v>
      </c>
      <c r="E77" s="48">
        <v>2</v>
      </c>
    </row>
    <row r="78" spans="1:5" ht="11.25">
      <c r="A78" s="48">
        <v>4013</v>
      </c>
      <c r="B78" s="48">
        <v>4</v>
      </c>
      <c r="C78" s="48">
        <v>13</v>
      </c>
      <c r="D78" s="48" t="s">
        <v>166</v>
      </c>
      <c r="E78" s="48">
        <v>1</v>
      </c>
    </row>
    <row r="79" spans="1:5" ht="11.25">
      <c r="A79" s="48">
        <v>4014</v>
      </c>
      <c r="B79" s="48">
        <v>4</v>
      </c>
      <c r="C79" s="48">
        <v>14</v>
      </c>
      <c r="D79" s="48" t="s">
        <v>167</v>
      </c>
      <c r="E79" s="48">
        <v>5</v>
      </c>
    </row>
    <row r="80" spans="1:5" ht="11.25">
      <c r="A80" s="48">
        <v>4015</v>
      </c>
      <c r="B80" s="48">
        <v>4</v>
      </c>
      <c r="C80" s="48">
        <v>15</v>
      </c>
      <c r="D80" s="48" t="s">
        <v>168</v>
      </c>
      <c r="E80" s="48">
        <v>1</v>
      </c>
    </row>
    <row r="81" spans="1:5" ht="11.25">
      <c r="A81" s="48">
        <v>4016</v>
      </c>
      <c r="B81" s="48">
        <v>4</v>
      </c>
      <c r="C81" s="48">
        <v>16</v>
      </c>
      <c r="D81" s="48" t="s">
        <v>169</v>
      </c>
      <c r="E81" s="48">
        <v>2</v>
      </c>
    </row>
    <row r="82" spans="1:5" ht="11.25">
      <c r="A82" s="48">
        <v>4017</v>
      </c>
      <c r="B82" s="48">
        <v>4</v>
      </c>
      <c r="C82" s="48">
        <v>17</v>
      </c>
      <c r="D82" s="48" t="s">
        <v>170</v>
      </c>
      <c r="E82" s="48">
        <v>1</v>
      </c>
    </row>
    <row r="83" spans="1:5" ht="11.25">
      <c r="A83" s="48">
        <v>4018</v>
      </c>
      <c r="B83" s="48">
        <v>4</v>
      </c>
      <c r="C83" s="48">
        <v>18</v>
      </c>
      <c r="D83" s="48" t="s">
        <v>171</v>
      </c>
      <c r="E83" s="48">
        <v>1</v>
      </c>
    </row>
    <row r="84" spans="1:5" ht="11.25">
      <c r="A84" s="48">
        <v>4019</v>
      </c>
      <c r="B84" s="48">
        <v>4</v>
      </c>
      <c r="C84" s="48">
        <v>19</v>
      </c>
      <c r="D84" s="48" t="s">
        <v>172</v>
      </c>
      <c r="E84" s="48">
        <v>2</v>
      </c>
    </row>
    <row r="85" spans="1:5" ht="11.25">
      <c r="A85" s="48">
        <v>4020</v>
      </c>
      <c r="B85" s="48">
        <v>4</v>
      </c>
      <c r="C85" s="48">
        <v>20</v>
      </c>
      <c r="D85" s="48" t="s">
        <v>173</v>
      </c>
      <c r="E85" s="48">
        <v>1</v>
      </c>
    </row>
    <row r="86" spans="1:5" ht="11.25">
      <c r="A86" s="48">
        <v>4021</v>
      </c>
      <c r="B86" s="48">
        <v>4</v>
      </c>
      <c r="C86" s="48">
        <v>21</v>
      </c>
      <c r="D86" s="48" t="s">
        <v>174</v>
      </c>
      <c r="E86" s="48">
        <v>2</v>
      </c>
    </row>
    <row r="87" spans="1:5" ht="11.25">
      <c r="A87" s="48">
        <v>4022</v>
      </c>
      <c r="B87" s="48">
        <v>4</v>
      </c>
      <c r="C87" s="48">
        <v>22</v>
      </c>
      <c r="D87" s="48" t="s">
        <v>175</v>
      </c>
      <c r="E87" s="48">
        <v>1</v>
      </c>
    </row>
    <row r="88" spans="1:5" ht="11.25">
      <c r="A88" s="48">
        <v>4023</v>
      </c>
      <c r="B88" s="48">
        <v>4</v>
      </c>
      <c r="C88" s="48">
        <v>23</v>
      </c>
      <c r="D88" s="48" t="s">
        <v>176</v>
      </c>
      <c r="E88" s="48">
        <v>1</v>
      </c>
    </row>
    <row r="89" spans="1:5" ht="11.25">
      <c r="A89" s="48">
        <v>4024</v>
      </c>
      <c r="B89" s="48">
        <v>4</v>
      </c>
      <c r="C89" s="48">
        <v>24</v>
      </c>
      <c r="D89" s="48" t="s">
        <v>177</v>
      </c>
      <c r="E89" s="48">
        <v>1</v>
      </c>
    </row>
    <row r="90" spans="1:5" ht="11.25">
      <c r="A90" s="48">
        <v>4025</v>
      </c>
      <c r="B90" s="48">
        <v>4</v>
      </c>
      <c r="C90" s="48">
        <v>25</v>
      </c>
      <c r="D90" s="48" t="s">
        <v>178</v>
      </c>
      <c r="E90" s="48">
        <v>1</v>
      </c>
    </row>
    <row r="91" spans="1:5" ht="11.25">
      <c r="A91" s="48">
        <v>4026</v>
      </c>
      <c r="B91" s="48">
        <v>4</v>
      </c>
      <c r="C91" s="48">
        <v>26</v>
      </c>
      <c r="D91" s="48" t="s">
        <v>179</v>
      </c>
      <c r="E91" s="48">
        <v>3</v>
      </c>
    </row>
    <row r="92" spans="1:5" ht="11.25">
      <c r="A92" s="48">
        <v>4027</v>
      </c>
      <c r="B92" s="48">
        <v>4</v>
      </c>
      <c r="C92" s="48">
        <v>27</v>
      </c>
      <c r="D92" s="48" t="s">
        <v>180</v>
      </c>
      <c r="E92" s="48">
        <v>1</v>
      </c>
    </row>
    <row r="93" spans="1:5" ht="11.25">
      <c r="A93" s="48">
        <v>4028</v>
      </c>
      <c r="B93" s="48">
        <v>4</v>
      </c>
      <c r="C93" s="48">
        <v>28</v>
      </c>
      <c r="D93" s="48" t="s">
        <v>181</v>
      </c>
      <c r="E93" s="48">
        <v>1</v>
      </c>
    </row>
    <row r="94" spans="1:5" ht="11.25">
      <c r="A94" s="48">
        <v>4029</v>
      </c>
      <c r="B94" s="48">
        <v>4</v>
      </c>
      <c r="C94" s="48">
        <v>29</v>
      </c>
      <c r="D94" s="48" t="s">
        <v>182</v>
      </c>
      <c r="E94" s="48">
        <v>2</v>
      </c>
    </row>
    <row r="95" spans="1:5" ht="11.25">
      <c r="A95" s="48">
        <v>4030</v>
      </c>
      <c r="B95" s="48">
        <v>4</v>
      </c>
      <c r="C95" s="48">
        <v>30</v>
      </c>
      <c r="D95" s="48" t="s">
        <v>183</v>
      </c>
      <c r="E95" s="48">
        <v>2</v>
      </c>
    </row>
    <row r="96" spans="1:5" ht="11.25">
      <c r="A96" s="48">
        <v>4031</v>
      </c>
      <c r="B96" s="48">
        <v>4</v>
      </c>
      <c r="C96" s="48">
        <v>31</v>
      </c>
      <c r="D96" s="48" t="s">
        <v>184</v>
      </c>
      <c r="E96" s="48">
        <v>1</v>
      </c>
    </row>
    <row r="97" spans="1:5" ht="11.25">
      <c r="A97" s="48">
        <v>4032</v>
      </c>
      <c r="B97" s="48">
        <v>4</v>
      </c>
      <c r="C97" s="48">
        <v>32</v>
      </c>
      <c r="D97" s="48" t="s">
        <v>185</v>
      </c>
      <c r="E97" s="48">
        <v>1</v>
      </c>
    </row>
    <row r="98" spans="1:4" ht="11.25">
      <c r="A98" s="48">
        <v>5000</v>
      </c>
      <c r="B98" s="48">
        <v>5</v>
      </c>
      <c r="C98" s="48">
        <v>0</v>
      </c>
      <c r="D98" s="48" t="s">
        <v>391</v>
      </c>
    </row>
    <row r="99" spans="1:5" ht="11.25">
      <c r="A99" s="48">
        <f aca="true" t="shared" si="0" ref="A99:A130">B99*1000+C99</f>
        <v>5001</v>
      </c>
      <c r="B99" s="50">
        <v>5</v>
      </c>
      <c r="C99" s="51">
        <v>1</v>
      </c>
      <c r="D99" s="51" t="s">
        <v>186</v>
      </c>
      <c r="E99" s="48">
        <v>1</v>
      </c>
    </row>
    <row r="100" spans="1:5" ht="11.25">
      <c r="A100" s="48">
        <f t="shared" si="0"/>
        <v>5002</v>
      </c>
      <c r="B100" s="50">
        <v>5</v>
      </c>
      <c r="C100" s="51">
        <v>2</v>
      </c>
      <c r="D100" s="51" t="s">
        <v>187</v>
      </c>
      <c r="E100" s="48">
        <v>1</v>
      </c>
    </row>
    <row r="101" spans="1:5" ht="11.25">
      <c r="A101" s="48">
        <f t="shared" si="0"/>
        <v>5003</v>
      </c>
      <c r="B101" s="50">
        <v>5</v>
      </c>
      <c r="C101" s="51">
        <v>3</v>
      </c>
      <c r="D101" s="51" t="s">
        <v>188</v>
      </c>
      <c r="E101" s="48">
        <v>2</v>
      </c>
    </row>
    <row r="102" spans="1:5" ht="11.25">
      <c r="A102" s="48">
        <f t="shared" si="0"/>
        <v>5004</v>
      </c>
      <c r="B102" s="50">
        <v>5</v>
      </c>
      <c r="C102" s="51">
        <v>4</v>
      </c>
      <c r="D102" s="51" t="s">
        <v>189</v>
      </c>
      <c r="E102" s="48">
        <v>3</v>
      </c>
    </row>
    <row r="103" spans="1:5" ht="11.25">
      <c r="A103" s="48">
        <f t="shared" si="0"/>
        <v>5005</v>
      </c>
      <c r="B103" s="50">
        <v>5</v>
      </c>
      <c r="C103" s="51">
        <v>5</v>
      </c>
      <c r="D103" s="51" t="s">
        <v>190</v>
      </c>
      <c r="E103" s="48">
        <v>1</v>
      </c>
    </row>
    <row r="104" spans="1:5" ht="11.25">
      <c r="A104" s="48">
        <f t="shared" si="0"/>
        <v>5006</v>
      </c>
      <c r="B104" s="50">
        <v>5</v>
      </c>
      <c r="C104" s="51">
        <v>6</v>
      </c>
      <c r="D104" s="51" t="s">
        <v>191</v>
      </c>
      <c r="E104" s="48">
        <v>2</v>
      </c>
    </row>
    <row r="105" spans="1:5" ht="11.25">
      <c r="A105" s="48">
        <f t="shared" si="0"/>
        <v>5007</v>
      </c>
      <c r="B105" s="50">
        <v>5</v>
      </c>
      <c r="C105" s="51">
        <v>7</v>
      </c>
      <c r="D105" s="51" t="s">
        <v>192</v>
      </c>
      <c r="E105" s="48">
        <v>1</v>
      </c>
    </row>
    <row r="106" spans="1:5" ht="11.25">
      <c r="A106" s="48">
        <f t="shared" si="0"/>
        <v>5008</v>
      </c>
      <c r="B106" s="50">
        <v>5</v>
      </c>
      <c r="C106" s="51">
        <v>8</v>
      </c>
      <c r="D106" s="51" t="s">
        <v>193</v>
      </c>
      <c r="E106" s="48">
        <v>1</v>
      </c>
    </row>
    <row r="107" spans="1:5" ht="11.25">
      <c r="A107" s="48">
        <f t="shared" si="0"/>
        <v>5009</v>
      </c>
      <c r="B107" s="50">
        <v>5</v>
      </c>
      <c r="C107" s="51">
        <v>9</v>
      </c>
      <c r="D107" s="51" t="s">
        <v>194</v>
      </c>
      <c r="E107" s="48">
        <v>1</v>
      </c>
    </row>
    <row r="108" spans="1:5" ht="11.25">
      <c r="A108" s="48">
        <f t="shared" si="0"/>
        <v>5010</v>
      </c>
      <c r="B108" s="50">
        <v>5</v>
      </c>
      <c r="C108" s="51">
        <v>10</v>
      </c>
      <c r="D108" s="51" t="s">
        <v>195</v>
      </c>
      <c r="E108" s="48">
        <v>2</v>
      </c>
    </row>
    <row r="109" spans="1:5" ht="11.25">
      <c r="A109" s="48">
        <f t="shared" si="0"/>
        <v>5011</v>
      </c>
      <c r="B109" s="50">
        <v>5</v>
      </c>
      <c r="C109" s="51">
        <v>11</v>
      </c>
      <c r="D109" s="51" t="s">
        <v>196</v>
      </c>
      <c r="E109" s="48">
        <v>2</v>
      </c>
    </row>
    <row r="110" spans="1:5" ht="11.25">
      <c r="A110" s="48">
        <f t="shared" si="0"/>
        <v>5012</v>
      </c>
      <c r="B110" s="50">
        <v>5</v>
      </c>
      <c r="C110" s="51">
        <v>12</v>
      </c>
      <c r="D110" s="51" t="s">
        <v>197</v>
      </c>
      <c r="E110" s="48">
        <v>1</v>
      </c>
    </row>
    <row r="111" spans="1:5" ht="11.25">
      <c r="A111" s="48">
        <f t="shared" si="0"/>
        <v>5013</v>
      </c>
      <c r="B111" s="50">
        <v>5</v>
      </c>
      <c r="C111" s="51">
        <v>13</v>
      </c>
      <c r="D111" s="51" t="s">
        <v>198</v>
      </c>
      <c r="E111" s="48">
        <v>1</v>
      </c>
    </row>
    <row r="112" spans="1:5" ht="11.25">
      <c r="A112" s="48">
        <f t="shared" si="0"/>
        <v>5014</v>
      </c>
      <c r="B112" s="50">
        <v>5</v>
      </c>
      <c r="C112" s="51">
        <v>14</v>
      </c>
      <c r="D112" s="51" t="s">
        <v>199</v>
      </c>
      <c r="E112" s="48">
        <v>3</v>
      </c>
    </row>
    <row r="113" spans="1:5" ht="11.25">
      <c r="A113" s="48">
        <f t="shared" si="0"/>
        <v>5015</v>
      </c>
      <c r="B113" s="50">
        <v>5</v>
      </c>
      <c r="C113" s="51">
        <v>15</v>
      </c>
      <c r="D113" s="51" t="s">
        <v>200</v>
      </c>
      <c r="E113" s="48">
        <v>1</v>
      </c>
    </row>
    <row r="114" spans="1:5" ht="11.25">
      <c r="A114" s="48">
        <f t="shared" si="0"/>
        <v>5016</v>
      </c>
      <c r="B114" s="50">
        <v>5</v>
      </c>
      <c r="C114" s="51">
        <v>16</v>
      </c>
      <c r="D114" s="51" t="s">
        <v>201</v>
      </c>
      <c r="E114" s="48">
        <v>4</v>
      </c>
    </row>
    <row r="115" spans="1:5" ht="11.25">
      <c r="A115" s="48">
        <f t="shared" si="0"/>
        <v>5017</v>
      </c>
      <c r="B115" s="50">
        <v>5</v>
      </c>
      <c r="C115" s="51">
        <v>17</v>
      </c>
      <c r="D115" s="51" t="s">
        <v>202</v>
      </c>
      <c r="E115" s="48">
        <v>3</v>
      </c>
    </row>
    <row r="116" spans="1:5" ht="11.25">
      <c r="A116" s="48">
        <f t="shared" si="0"/>
        <v>5018</v>
      </c>
      <c r="B116" s="50">
        <v>5</v>
      </c>
      <c r="C116" s="51">
        <v>18</v>
      </c>
      <c r="D116" s="51" t="s">
        <v>203</v>
      </c>
      <c r="E116" s="48">
        <v>1</v>
      </c>
    </row>
    <row r="117" spans="1:5" ht="11.25">
      <c r="A117" s="48">
        <f t="shared" si="0"/>
        <v>5019</v>
      </c>
      <c r="B117" s="50">
        <v>5</v>
      </c>
      <c r="C117" s="51">
        <v>19</v>
      </c>
      <c r="D117" s="51" t="s">
        <v>204</v>
      </c>
      <c r="E117" s="48">
        <v>3</v>
      </c>
    </row>
    <row r="118" spans="1:5" ht="11.25">
      <c r="A118" s="48">
        <f t="shared" si="0"/>
        <v>5020</v>
      </c>
      <c r="B118" s="50">
        <v>5</v>
      </c>
      <c r="C118" s="51">
        <v>20</v>
      </c>
      <c r="D118" s="51" t="s">
        <v>205</v>
      </c>
      <c r="E118" s="48">
        <v>1</v>
      </c>
    </row>
    <row r="119" spans="1:5" ht="11.25">
      <c r="A119" s="48">
        <f t="shared" si="0"/>
        <v>5021</v>
      </c>
      <c r="B119" s="50">
        <v>5</v>
      </c>
      <c r="C119" s="51">
        <v>21</v>
      </c>
      <c r="D119" s="51" t="s">
        <v>206</v>
      </c>
      <c r="E119" s="48">
        <v>1</v>
      </c>
    </row>
    <row r="120" spans="1:5" ht="11.25">
      <c r="A120" s="48">
        <f t="shared" si="0"/>
        <v>5022</v>
      </c>
      <c r="B120" s="50">
        <v>5</v>
      </c>
      <c r="C120" s="51">
        <v>22</v>
      </c>
      <c r="D120" s="51" t="s">
        <v>207</v>
      </c>
      <c r="E120" s="48">
        <v>1</v>
      </c>
    </row>
    <row r="121" spans="1:5" ht="11.25">
      <c r="A121" s="48">
        <f t="shared" si="0"/>
        <v>5023</v>
      </c>
      <c r="B121" s="50">
        <v>5</v>
      </c>
      <c r="C121" s="51">
        <v>23</v>
      </c>
      <c r="D121" s="51" t="s">
        <v>208</v>
      </c>
      <c r="E121" s="48">
        <v>2</v>
      </c>
    </row>
    <row r="122" spans="1:5" ht="11.25">
      <c r="A122" s="48">
        <f t="shared" si="0"/>
        <v>5024</v>
      </c>
      <c r="B122" s="50">
        <v>5</v>
      </c>
      <c r="C122" s="51">
        <v>24</v>
      </c>
      <c r="D122" s="51" t="s">
        <v>182</v>
      </c>
      <c r="E122" s="48">
        <v>1</v>
      </c>
    </row>
    <row r="123" spans="1:5" ht="11.25">
      <c r="A123" s="48">
        <f t="shared" si="0"/>
        <v>5025</v>
      </c>
      <c r="B123" s="50">
        <v>5</v>
      </c>
      <c r="C123" s="51">
        <v>25</v>
      </c>
      <c r="D123" s="51" t="s">
        <v>209</v>
      </c>
      <c r="E123" s="48">
        <v>1</v>
      </c>
    </row>
    <row r="124" spans="1:5" ht="11.25">
      <c r="A124" s="48">
        <f t="shared" si="0"/>
        <v>5026</v>
      </c>
      <c r="B124" s="50">
        <v>5</v>
      </c>
      <c r="C124" s="51">
        <v>26</v>
      </c>
      <c r="D124" s="51" t="s">
        <v>210</v>
      </c>
      <c r="E124" s="48">
        <v>1</v>
      </c>
    </row>
    <row r="125" spans="1:5" ht="11.25">
      <c r="A125" s="48">
        <f t="shared" si="0"/>
        <v>5027</v>
      </c>
      <c r="B125" s="50">
        <v>5</v>
      </c>
      <c r="C125" s="51">
        <v>27</v>
      </c>
      <c r="D125" s="51" t="s">
        <v>211</v>
      </c>
      <c r="E125" s="48">
        <v>1</v>
      </c>
    </row>
    <row r="126" spans="1:5" ht="11.25">
      <c r="A126" s="48">
        <f t="shared" si="0"/>
        <v>5028</v>
      </c>
      <c r="B126" s="50">
        <v>5</v>
      </c>
      <c r="C126" s="51">
        <v>28</v>
      </c>
      <c r="D126" s="51" t="s">
        <v>212</v>
      </c>
      <c r="E126" s="48">
        <v>2</v>
      </c>
    </row>
    <row r="127" spans="1:5" ht="11.25">
      <c r="A127" s="48">
        <f t="shared" si="0"/>
        <v>5029</v>
      </c>
      <c r="B127" s="50">
        <v>5</v>
      </c>
      <c r="C127" s="51">
        <v>29</v>
      </c>
      <c r="D127" s="51" t="s">
        <v>213</v>
      </c>
      <c r="E127" s="48">
        <v>1</v>
      </c>
    </row>
    <row r="128" spans="1:5" ht="11.25">
      <c r="A128" s="48">
        <f t="shared" si="0"/>
        <v>5030</v>
      </c>
      <c r="B128" s="50">
        <v>5</v>
      </c>
      <c r="C128" s="51">
        <v>30</v>
      </c>
      <c r="D128" s="51" t="s">
        <v>183</v>
      </c>
      <c r="E128" s="48">
        <v>1</v>
      </c>
    </row>
    <row r="129" spans="1:5" ht="11.25">
      <c r="A129" s="48">
        <f t="shared" si="0"/>
        <v>5031</v>
      </c>
      <c r="B129" s="50">
        <v>5</v>
      </c>
      <c r="C129" s="51">
        <v>31</v>
      </c>
      <c r="D129" s="51" t="s">
        <v>214</v>
      </c>
      <c r="E129" s="48">
        <v>2</v>
      </c>
    </row>
    <row r="130" spans="1:5" ht="11.25">
      <c r="A130" s="48">
        <f t="shared" si="0"/>
        <v>5032</v>
      </c>
      <c r="B130" s="50">
        <v>5</v>
      </c>
      <c r="C130" s="51">
        <v>32</v>
      </c>
      <c r="D130" s="51" t="s">
        <v>215</v>
      </c>
      <c r="E130" s="48">
        <v>1</v>
      </c>
    </row>
    <row r="131" spans="1:5" ht="11.25">
      <c r="A131" s="48">
        <f aca="true" t="shared" si="1" ref="A131:A163">B131*1000+C131</f>
        <v>5033</v>
      </c>
      <c r="B131" s="50">
        <v>5</v>
      </c>
      <c r="C131" s="51">
        <v>33</v>
      </c>
      <c r="D131" s="51" t="s">
        <v>216</v>
      </c>
      <c r="E131" s="48">
        <v>2</v>
      </c>
    </row>
    <row r="132" spans="1:5" ht="11.25">
      <c r="A132" s="48">
        <f t="shared" si="1"/>
        <v>5034</v>
      </c>
      <c r="B132" s="50">
        <v>5</v>
      </c>
      <c r="C132" s="51">
        <v>34</v>
      </c>
      <c r="D132" s="51" t="s">
        <v>217</v>
      </c>
      <c r="E132" s="48">
        <v>1</v>
      </c>
    </row>
    <row r="133" spans="1:4" ht="11.25">
      <c r="A133" s="48">
        <v>6000</v>
      </c>
      <c r="B133" s="75">
        <v>6</v>
      </c>
      <c r="C133" s="76">
        <v>0</v>
      </c>
      <c r="D133" s="51" t="s">
        <v>391</v>
      </c>
    </row>
    <row r="134" spans="1:5" ht="11.25">
      <c r="A134" s="48">
        <f t="shared" si="1"/>
        <v>6001</v>
      </c>
      <c r="B134" s="48">
        <v>6</v>
      </c>
      <c r="C134" s="48">
        <v>1</v>
      </c>
      <c r="D134" s="51" t="s">
        <v>218</v>
      </c>
      <c r="E134" s="48">
        <v>1</v>
      </c>
    </row>
    <row r="135" spans="1:5" ht="11.25">
      <c r="A135" s="48">
        <f t="shared" si="1"/>
        <v>6002</v>
      </c>
      <c r="B135" s="48">
        <v>6</v>
      </c>
      <c r="C135" s="48">
        <v>2</v>
      </c>
      <c r="D135" s="51" t="s">
        <v>219</v>
      </c>
      <c r="E135" s="48">
        <v>4</v>
      </c>
    </row>
    <row r="136" spans="1:5" ht="11.25">
      <c r="A136" s="48">
        <f t="shared" si="1"/>
        <v>6003</v>
      </c>
      <c r="B136" s="48">
        <v>6</v>
      </c>
      <c r="C136" s="48">
        <v>3</v>
      </c>
      <c r="D136" s="52" t="s">
        <v>220</v>
      </c>
      <c r="E136" s="48">
        <v>2</v>
      </c>
    </row>
    <row r="137" spans="1:5" ht="11.25">
      <c r="A137" s="48">
        <f t="shared" si="1"/>
        <v>6004</v>
      </c>
      <c r="B137" s="48">
        <v>6</v>
      </c>
      <c r="C137" s="48">
        <v>4</v>
      </c>
      <c r="D137" s="52" t="s">
        <v>221</v>
      </c>
      <c r="E137" s="48">
        <v>1</v>
      </c>
    </row>
    <row r="138" spans="1:5" ht="11.25">
      <c r="A138" s="48">
        <f t="shared" si="1"/>
        <v>6005</v>
      </c>
      <c r="B138" s="48">
        <v>6</v>
      </c>
      <c r="C138" s="48">
        <v>5</v>
      </c>
      <c r="D138" s="53" t="s">
        <v>222</v>
      </c>
      <c r="E138" s="48">
        <v>2</v>
      </c>
    </row>
    <row r="139" spans="1:5" ht="11.25">
      <c r="A139" s="48">
        <f t="shared" si="1"/>
        <v>6006</v>
      </c>
      <c r="B139" s="48">
        <v>6</v>
      </c>
      <c r="C139" s="48">
        <v>6</v>
      </c>
      <c r="D139" s="51" t="s">
        <v>223</v>
      </c>
      <c r="E139" s="48">
        <v>6</v>
      </c>
    </row>
    <row r="140" spans="1:5" ht="11.25">
      <c r="A140" s="48">
        <f t="shared" si="1"/>
        <v>6007</v>
      </c>
      <c r="B140" s="48">
        <v>6</v>
      </c>
      <c r="C140" s="48">
        <v>7</v>
      </c>
      <c r="D140" s="51" t="s">
        <v>224</v>
      </c>
      <c r="E140" s="48">
        <v>3</v>
      </c>
    </row>
    <row r="141" spans="1:5" ht="11.25">
      <c r="A141" s="48">
        <f t="shared" si="1"/>
        <v>6008</v>
      </c>
      <c r="B141" s="48">
        <v>6</v>
      </c>
      <c r="C141" s="48">
        <v>8</v>
      </c>
      <c r="D141" s="53" t="s">
        <v>225</v>
      </c>
      <c r="E141" s="48">
        <v>1</v>
      </c>
    </row>
    <row r="142" spans="1:5" ht="11.25">
      <c r="A142" s="48">
        <f t="shared" si="1"/>
        <v>6009</v>
      </c>
      <c r="B142" s="48">
        <v>6</v>
      </c>
      <c r="C142" s="48">
        <v>9</v>
      </c>
      <c r="D142" s="51" t="s">
        <v>226</v>
      </c>
      <c r="E142" s="48">
        <v>2</v>
      </c>
    </row>
    <row r="143" spans="1:5" ht="11.25">
      <c r="A143" s="48">
        <f t="shared" si="1"/>
        <v>6010</v>
      </c>
      <c r="B143" s="48">
        <v>6</v>
      </c>
      <c r="C143" s="48">
        <v>10</v>
      </c>
      <c r="D143" s="51" t="s">
        <v>227</v>
      </c>
      <c r="E143" s="48">
        <v>1</v>
      </c>
    </row>
    <row r="144" spans="1:5" ht="11.25">
      <c r="A144" s="48">
        <f t="shared" si="1"/>
        <v>6011</v>
      </c>
      <c r="B144" s="48">
        <v>6</v>
      </c>
      <c r="C144" s="48">
        <v>11</v>
      </c>
      <c r="D144" s="51" t="s">
        <v>228</v>
      </c>
      <c r="E144" s="48">
        <v>2</v>
      </c>
    </row>
    <row r="145" spans="1:5" ht="11.25">
      <c r="A145" s="48">
        <f t="shared" si="1"/>
        <v>6012</v>
      </c>
      <c r="B145" s="48">
        <v>6</v>
      </c>
      <c r="C145" s="48">
        <v>12</v>
      </c>
      <c r="D145" s="51" t="s">
        <v>229</v>
      </c>
      <c r="E145" s="48">
        <v>3</v>
      </c>
    </row>
    <row r="146" spans="1:5" ht="11.25">
      <c r="A146" s="48">
        <f t="shared" si="1"/>
        <v>6013</v>
      </c>
      <c r="B146" s="48">
        <v>6</v>
      </c>
      <c r="C146" s="48">
        <v>13</v>
      </c>
      <c r="D146" s="51" t="s">
        <v>230</v>
      </c>
      <c r="E146" s="48">
        <v>2</v>
      </c>
    </row>
    <row r="147" spans="1:5" ht="11.25">
      <c r="A147" s="48">
        <f t="shared" si="1"/>
        <v>6014</v>
      </c>
      <c r="B147" s="48">
        <v>6</v>
      </c>
      <c r="C147" s="48">
        <v>14</v>
      </c>
      <c r="D147" s="51" t="s">
        <v>231</v>
      </c>
      <c r="E147" s="48">
        <v>1</v>
      </c>
    </row>
    <row r="148" spans="1:5" ht="11.25">
      <c r="A148" s="48">
        <f t="shared" si="1"/>
        <v>6015</v>
      </c>
      <c r="B148" s="48">
        <v>6</v>
      </c>
      <c r="C148" s="48">
        <v>15</v>
      </c>
      <c r="D148" s="51" t="s">
        <v>232</v>
      </c>
      <c r="E148" s="48">
        <v>1</v>
      </c>
    </row>
    <row r="149" spans="1:5" ht="11.25">
      <c r="A149" s="48">
        <f t="shared" si="1"/>
        <v>6016</v>
      </c>
      <c r="B149" s="48">
        <v>6</v>
      </c>
      <c r="C149" s="48">
        <v>16</v>
      </c>
      <c r="D149" s="51" t="s">
        <v>233</v>
      </c>
      <c r="E149" s="48">
        <v>2</v>
      </c>
    </row>
    <row r="150" spans="1:5" ht="11.25">
      <c r="A150" s="48">
        <f t="shared" si="1"/>
        <v>6017</v>
      </c>
      <c r="B150" s="48">
        <v>6</v>
      </c>
      <c r="C150" s="48">
        <v>17</v>
      </c>
      <c r="D150" s="51" t="s">
        <v>234</v>
      </c>
      <c r="E150" s="48">
        <v>1</v>
      </c>
    </row>
    <row r="151" spans="1:5" ht="11.25">
      <c r="A151" s="48">
        <f t="shared" si="1"/>
        <v>6018</v>
      </c>
      <c r="B151" s="48">
        <v>6</v>
      </c>
      <c r="C151" s="48">
        <v>18</v>
      </c>
      <c r="D151" s="51" t="s">
        <v>235</v>
      </c>
      <c r="E151" s="48">
        <v>2</v>
      </c>
    </row>
    <row r="152" spans="1:5" ht="11.25">
      <c r="A152" s="48">
        <f t="shared" si="1"/>
        <v>6019</v>
      </c>
      <c r="B152" s="48">
        <v>6</v>
      </c>
      <c r="C152" s="48">
        <v>19</v>
      </c>
      <c r="D152" s="51" t="s">
        <v>236</v>
      </c>
      <c r="E152" s="48">
        <v>1</v>
      </c>
    </row>
    <row r="153" spans="1:5" ht="11.25">
      <c r="A153" s="48">
        <f t="shared" si="1"/>
        <v>6020</v>
      </c>
      <c r="B153" s="48">
        <v>6</v>
      </c>
      <c r="C153" s="48">
        <v>20</v>
      </c>
      <c r="D153" s="51" t="s">
        <v>237</v>
      </c>
      <c r="E153" s="48">
        <v>1</v>
      </c>
    </row>
    <row r="154" spans="1:5" ht="11.25">
      <c r="A154" s="48">
        <f t="shared" si="1"/>
        <v>6021</v>
      </c>
      <c r="B154" s="48">
        <v>6</v>
      </c>
      <c r="C154" s="48">
        <v>21</v>
      </c>
      <c r="D154" s="51" t="s">
        <v>238</v>
      </c>
      <c r="E154" s="48">
        <v>2</v>
      </c>
    </row>
    <row r="155" spans="1:5" ht="11.25">
      <c r="A155" s="48">
        <f t="shared" si="1"/>
        <v>6022</v>
      </c>
      <c r="B155" s="48">
        <v>6</v>
      </c>
      <c r="C155" s="48">
        <v>22</v>
      </c>
      <c r="D155" s="51" t="s">
        <v>239</v>
      </c>
      <c r="E155" s="48">
        <v>2</v>
      </c>
    </row>
    <row r="156" spans="1:5" ht="11.25">
      <c r="A156" s="48">
        <f t="shared" si="1"/>
        <v>6023</v>
      </c>
      <c r="B156" s="48">
        <v>6</v>
      </c>
      <c r="C156" s="48">
        <v>23</v>
      </c>
      <c r="D156" s="51" t="s">
        <v>240</v>
      </c>
      <c r="E156" s="48">
        <v>3</v>
      </c>
    </row>
    <row r="157" spans="1:5" ht="11.25">
      <c r="A157" s="48">
        <f t="shared" si="1"/>
        <v>6024</v>
      </c>
      <c r="B157" s="48">
        <v>6</v>
      </c>
      <c r="C157" s="48">
        <v>24</v>
      </c>
      <c r="D157" s="51" t="s">
        <v>241</v>
      </c>
      <c r="E157" s="48">
        <v>1</v>
      </c>
    </row>
    <row r="158" spans="1:5" ht="11.25">
      <c r="A158" s="48">
        <f t="shared" si="1"/>
        <v>6025</v>
      </c>
      <c r="B158" s="48">
        <v>6</v>
      </c>
      <c r="C158" s="48">
        <v>25</v>
      </c>
      <c r="D158" s="51" t="s">
        <v>242</v>
      </c>
      <c r="E158" s="48">
        <v>1</v>
      </c>
    </row>
    <row r="159" spans="1:5" ht="11.25">
      <c r="A159" s="48">
        <f t="shared" si="1"/>
        <v>6026</v>
      </c>
      <c r="B159" s="48">
        <v>6</v>
      </c>
      <c r="C159" s="48">
        <v>26</v>
      </c>
      <c r="D159" s="51" t="s">
        <v>243</v>
      </c>
      <c r="E159" s="48">
        <v>2</v>
      </c>
    </row>
    <row r="160" spans="1:5" ht="11.25">
      <c r="A160" s="48">
        <f t="shared" si="1"/>
        <v>6027</v>
      </c>
      <c r="B160" s="48">
        <v>6</v>
      </c>
      <c r="C160" s="48">
        <v>27</v>
      </c>
      <c r="D160" s="51" t="s">
        <v>244</v>
      </c>
      <c r="E160" s="48">
        <v>2</v>
      </c>
    </row>
    <row r="161" spans="1:5" ht="11.25">
      <c r="A161" s="48">
        <f t="shared" si="1"/>
        <v>6028</v>
      </c>
      <c r="B161" s="48">
        <v>6</v>
      </c>
      <c r="C161" s="48">
        <v>28</v>
      </c>
      <c r="D161" s="51" t="s">
        <v>245</v>
      </c>
      <c r="E161" s="48">
        <v>2</v>
      </c>
    </row>
    <row r="162" spans="1:5" ht="11.25">
      <c r="A162" s="48">
        <f t="shared" si="1"/>
        <v>6029</v>
      </c>
      <c r="B162" s="48">
        <v>6</v>
      </c>
      <c r="C162" s="48">
        <v>29</v>
      </c>
      <c r="D162" s="51" t="s">
        <v>246</v>
      </c>
      <c r="E162" s="48">
        <v>1</v>
      </c>
    </row>
    <row r="163" spans="1:5" ht="11.25">
      <c r="A163" s="48">
        <f t="shared" si="1"/>
        <v>6030</v>
      </c>
      <c r="B163" s="48">
        <v>6</v>
      </c>
      <c r="C163" s="48">
        <v>30</v>
      </c>
      <c r="D163" s="51" t="s">
        <v>247</v>
      </c>
      <c r="E163" s="48">
        <v>5</v>
      </c>
    </row>
    <row r="164" spans="1:5" ht="11.25">
      <c r="A164" s="48">
        <f aca="true" t="shared" si="2" ref="A164:A195">B164*1000+C164</f>
        <v>6031</v>
      </c>
      <c r="B164" s="48">
        <v>6</v>
      </c>
      <c r="C164" s="48">
        <v>31</v>
      </c>
      <c r="D164" s="51" t="s">
        <v>248</v>
      </c>
      <c r="E164" s="48">
        <v>2</v>
      </c>
    </row>
    <row r="165" spans="1:5" ht="11.25">
      <c r="A165" s="48">
        <f t="shared" si="2"/>
        <v>6032</v>
      </c>
      <c r="B165" s="48">
        <v>6</v>
      </c>
      <c r="C165" s="48">
        <v>32</v>
      </c>
      <c r="D165" s="51" t="s">
        <v>249</v>
      </c>
      <c r="E165" s="48">
        <v>1</v>
      </c>
    </row>
    <row r="166" spans="1:5" ht="11.25">
      <c r="A166" s="48">
        <f t="shared" si="2"/>
        <v>6033</v>
      </c>
      <c r="B166" s="48">
        <v>6</v>
      </c>
      <c r="C166" s="48">
        <v>33</v>
      </c>
      <c r="D166" s="51" t="s">
        <v>250</v>
      </c>
      <c r="E166" s="48">
        <v>1</v>
      </c>
    </row>
    <row r="167" spans="1:5" ht="11.25">
      <c r="A167" s="48">
        <f t="shared" si="2"/>
        <v>6034</v>
      </c>
      <c r="B167" s="48">
        <v>6</v>
      </c>
      <c r="C167" s="48">
        <v>34</v>
      </c>
      <c r="D167" s="51" t="s">
        <v>251</v>
      </c>
      <c r="E167" s="48">
        <v>1</v>
      </c>
    </row>
    <row r="168" spans="1:5" ht="11.25">
      <c r="A168" s="48">
        <f t="shared" si="2"/>
        <v>6035</v>
      </c>
      <c r="B168" s="48">
        <v>6</v>
      </c>
      <c r="C168" s="48">
        <v>35</v>
      </c>
      <c r="D168" s="51" t="s">
        <v>252</v>
      </c>
      <c r="E168" s="48">
        <v>1</v>
      </c>
    </row>
    <row r="169" spans="1:5" ht="11.25">
      <c r="A169" s="48">
        <f t="shared" si="2"/>
        <v>6036</v>
      </c>
      <c r="B169" s="48">
        <v>6</v>
      </c>
      <c r="C169" s="48">
        <v>36</v>
      </c>
      <c r="D169" s="51" t="s">
        <v>253</v>
      </c>
      <c r="E169" s="48">
        <v>1</v>
      </c>
    </row>
    <row r="170" spans="1:5" ht="11.25">
      <c r="A170" s="48">
        <f t="shared" si="2"/>
        <v>6037</v>
      </c>
      <c r="B170" s="48">
        <v>6</v>
      </c>
      <c r="C170" s="48">
        <v>37</v>
      </c>
      <c r="D170" s="51" t="s">
        <v>254</v>
      </c>
      <c r="E170" s="48">
        <v>1</v>
      </c>
    </row>
    <row r="171" spans="1:5" ht="11.25">
      <c r="A171" s="48">
        <f t="shared" si="2"/>
        <v>6038</v>
      </c>
      <c r="B171" s="48">
        <v>6</v>
      </c>
      <c r="C171" s="48">
        <v>38</v>
      </c>
      <c r="D171" s="51" t="s">
        <v>255</v>
      </c>
      <c r="E171" s="48">
        <v>1</v>
      </c>
    </row>
    <row r="172" spans="1:5" ht="11.25">
      <c r="A172" s="48">
        <f t="shared" si="2"/>
        <v>6039</v>
      </c>
      <c r="B172" s="48">
        <v>6</v>
      </c>
      <c r="C172" s="48">
        <v>39</v>
      </c>
      <c r="D172" s="51" t="s">
        <v>256</v>
      </c>
      <c r="E172" s="48">
        <v>1</v>
      </c>
    </row>
    <row r="173" spans="1:5" ht="11.25">
      <c r="A173" s="48">
        <f t="shared" si="2"/>
        <v>6040</v>
      </c>
      <c r="B173" s="48">
        <v>6</v>
      </c>
      <c r="C173" s="48">
        <v>40</v>
      </c>
      <c r="D173" s="51" t="s">
        <v>257</v>
      </c>
      <c r="E173" s="48">
        <v>2</v>
      </c>
    </row>
    <row r="174" spans="1:5" ht="11.25">
      <c r="A174" s="48">
        <f t="shared" si="2"/>
        <v>6041</v>
      </c>
      <c r="B174" s="48">
        <v>6</v>
      </c>
      <c r="C174" s="48">
        <v>41</v>
      </c>
      <c r="D174" s="51" t="s">
        <v>258</v>
      </c>
      <c r="E174" s="48">
        <v>1</v>
      </c>
    </row>
    <row r="175" spans="1:5" ht="11.25">
      <c r="A175" s="48">
        <f t="shared" si="2"/>
        <v>6042</v>
      </c>
      <c r="B175" s="48">
        <v>6</v>
      </c>
      <c r="C175" s="48">
        <v>42</v>
      </c>
      <c r="D175" s="51" t="s">
        <v>259</v>
      </c>
      <c r="E175" s="48">
        <v>1</v>
      </c>
    </row>
    <row r="176" spans="1:5" ht="11.25">
      <c r="A176" s="48">
        <f t="shared" si="2"/>
        <v>6043</v>
      </c>
      <c r="B176" s="48">
        <v>6</v>
      </c>
      <c r="C176" s="48">
        <v>43</v>
      </c>
      <c r="D176" s="51" t="s">
        <v>260</v>
      </c>
      <c r="E176" s="48">
        <v>2</v>
      </c>
    </row>
    <row r="177" spans="1:5" ht="11.25">
      <c r="A177" s="48">
        <f t="shared" si="2"/>
        <v>6044</v>
      </c>
      <c r="B177" s="48">
        <v>6</v>
      </c>
      <c r="C177" s="48">
        <v>44</v>
      </c>
      <c r="D177" s="51" t="s">
        <v>261</v>
      </c>
      <c r="E177" s="48">
        <v>1</v>
      </c>
    </row>
    <row r="178" spans="1:5" ht="11.25">
      <c r="A178" s="48">
        <f t="shared" si="2"/>
        <v>6045</v>
      </c>
      <c r="B178" s="48">
        <v>6</v>
      </c>
      <c r="C178" s="48">
        <v>45</v>
      </c>
      <c r="D178" s="51" t="s">
        <v>262</v>
      </c>
      <c r="E178" s="48">
        <v>1</v>
      </c>
    </row>
    <row r="179" spans="1:5" ht="11.25">
      <c r="A179" s="48">
        <f t="shared" si="2"/>
        <v>6046</v>
      </c>
      <c r="B179" s="48">
        <v>6</v>
      </c>
      <c r="C179" s="48">
        <v>46</v>
      </c>
      <c r="D179" s="51" t="s">
        <v>384</v>
      </c>
      <c r="E179" s="48">
        <v>1</v>
      </c>
    </row>
    <row r="180" spans="1:5" ht="11.25">
      <c r="A180" s="48">
        <f t="shared" si="2"/>
        <v>6047</v>
      </c>
      <c r="B180" s="48">
        <v>6</v>
      </c>
      <c r="C180" s="48">
        <v>47</v>
      </c>
      <c r="D180" s="51" t="s">
        <v>385</v>
      </c>
      <c r="E180" s="48">
        <v>1</v>
      </c>
    </row>
    <row r="181" spans="1:5" ht="11.25">
      <c r="A181" s="48">
        <f t="shared" si="2"/>
        <v>6048</v>
      </c>
      <c r="B181" s="48">
        <v>6</v>
      </c>
      <c r="C181" s="48">
        <v>48</v>
      </c>
      <c r="D181" s="51" t="s">
        <v>386</v>
      </c>
      <c r="E181" s="48">
        <v>1</v>
      </c>
    </row>
    <row r="182" spans="1:5" ht="11.25">
      <c r="A182" s="48">
        <f t="shared" si="2"/>
        <v>6049</v>
      </c>
      <c r="B182" s="48">
        <v>6</v>
      </c>
      <c r="C182" s="48">
        <v>49</v>
      </c>
      <c r="D182" s="51" t="s">
        <v>263</v>
      </c>
      <c r="E182" s="48">
        <v>1</v>
      </c>
    </row>
    <row r="183" spans="1:5" ht="11.25">
      <c r="A183" s="48">
        <f t="shared" si="2"/>
        <v>6050</v>
      </c>
      <c r="B183" s="48">
        <v>6</v>
      </c>
      <c r="C183" s="48">
        <v>50</v>
      </c>
      <c r="D183" s="51" t="s">
        <v>264</v>
      </c>
      <c r="E183" s="48">
        <v>1</v>
      </c>
    </row>
    <row r="184" spans="1:5" ht="11.25">
      <c r="A184" s="48">
        <f t="shared" si="2"/>
        <v>6051</v>
      </c>
      <c r="B184" s="48">
        <v>6</v>
      </c>
      <c r="C184" s="48">
        <v>51</v>
      </c>
      <c r="D184" s="51" t="s">
        <v>265</v>
      </c>
      <c r="E184" s="48">
        <v>2</v>
      </c>
    </row>
    <row r="185" spans="1:5" ht="11.25">
      <c r="A185" s="48">
        <f t="shared" si="2"/>
        <v>6052</v>
      </c>
      <c r="B185" s="48">
        <v>6</v>
      </c>
      <c r="C185" s="48">
        <v>52</v>
      </c>
      <c r="D185" s="51" t="s">
        <v>266</v>
      </c>
      <c r="E185" s="48">
        <v>2</v>
      </c>
    </row>
    <row r="186" spans="1:5" ht="11.25">
      <c r="A186" s="48">
        <f t="shared" si="2"/>
        <v>6053</v>
      </c>
      <c r="B186" s="48">
        <v>6</v>
      </c>
      <c r="C186" s="48">
        <v>53</v>
      </c>
      <c r="D186" s="51" t="s">
        <v>267</v>
      </c>
      <c r="E186" s="48">
        <v>1</v>
      </c>
    </row>
    <row r="187" spans="1:5" ht="11.25">
      <c r="A187" s="48">
        <f t="shared" si="2"/>
        <v>6054</v>
      </c>
      <c r="B187" s="48">
        <v>6</v>
      </c>
      <c r="C187" s="48">
        <v>54</v>
      </c>
      <c r="D187" s="51" t="s">
        <v>268</v>
      </c>
      <c r="E187" s="48">
        <v>1</v>
      </c>
    </row>
    <row r="188" spans="1:5" ht="11.25">
      <c r="A188" s="48">
        <f t="shared" si="2"/>
        <v>6055</v>
      </c>
      <c r="B188" s="48">
        <v>6</v>
      </c>
      <c r="C188" s="48">
        <v>55</v>
      </c>
      <c r="D188" s="51" t="s">
        <v>269</v>
      </c>
      <c r="E188" s="48">
        <v>2</v>
      </c>
    </row>
    <row r="189" spans="1:5" ht="11.25">
      <c r="A189" s="48">
        <f t="shared" si="2"/>
        <v>6056</v>
      </c>
      <c r="B189" s="48">
        <v>6</v>
      </c>
      <c r="C189" s="48">
        <v>56</v>
      </c>
      <c r="D189" s="51" t="s">
        <v>270</v>
      </c>
      <c r="E189" s="48">
        <v>2</v>
      </c>
    </row>
    <row r="190" spans="1:5" ht="11.25">
      <c r="A190" s="48">
        <f t="shared" si="2"/>
        <v>6057</v>
      </c>
      <c r="B190" s="48">
        <v>6</v>
      </c>
      <c r="C190" s="48">
        <v>57</v>
      </c>
      <c r="D190" s="51" t="s">
        <v>271</v>
      </c>
      <c r="E190" s="48">
        <v>1</v>
      </c>
    </row>
    <row r="191" spans="1:5" ht="11.25">
      <c r="A191" s="48">
        <f t="shared" si="2"/>
        <v>6058</v>
      </c>
      <c r="B191" s="48">
        <v>6</v>
      </c>
      <c r="C191" s="48">
        <v>58</v>
      </c>
      <c r="D191" s="51" t="s">
        <v>272</v>
      </c>
      <c r="E191" s="48">
        <v>3</v>
      </c>
    </row>
    <row r="192" spans="1:5" ht="11.25">
      <c r="A192" s="48">
        <f t="shared" si="2"/>
        <v>6059</v>
      </c>
      <c r="B192" s="48">
        <v>6</v>
      </c>
      <c r="C192" s="48">
        <v>59</v>
      </c>
      <c r="D192" s="51" t="s">
        <v>273</v>
      </c>
      <c r="E192" s="48">
        <v>1</v>
      </c>
    </row>
    <row r="193" spans="1:5" ht="11.25">
      <c r="A193" s="48">
        <f t="shared" si="2"/>
        <v>6060</v>
      </c>
      <c r="B193" s="48">
        <v>6</v>
      </c>
      <c r="C193" s="48">
        <v>60</v>
      </c>
      <c r="D193" s="51" t="s">
        <v>274</v>
      </c>
      <c r="E193" s="48">
        <v>1</v>
      </c>
    </row>
    <row r="194" spans="1:5" ht="11.25">
      <c r="A194" s="48">
        <f t="shared" si="2"/>
        <v>6061</v>
      </c>
      <c r="B194" s="48">
        <v>6</v>
      </c>
      <c r="C194" s="48">
        <v>61</v>
      </c>
      <c r="D194" s="51" t="s">
        <v>275</v>
      </c>
      <c r="E194" s="48">
        <v>1</v>
      </c>
    </row>
    <row r="195" spans="1:5" ht="11.25">
      <c r="A195" s="48">
        <f t="shared" si="2"/>
        <v>6062</v>
      </c>
      <c r="B195" s="48">
        <v>6</v>
      </c>
      <c r="C195" s="48">
        <v>62</v>
      </c>
      <c r="D195" s="51" t="s">
        <v>276</v>
      </c>
      <c r="E195" s="48">
        <v>1</v>
      </c>
    </row>
    <row r="196" spans="1:5" ht="11.25">
      <c r="A196" s="48">
        <f aca="true" t="shared" si="3" ref="A196:A228">B196*1000+C196</f>
        <v>6063</v>
      </c>
      <c r="B196" s="48">
        <v>6</v>
      </c>
      <c r="C196" s="48">
        <v>63</v>
      </c>
      <c r="D196" s="51" t="s">
        <v>277</v>
      </c>
      <c r="E196" s="48">
        <v>5</v>
      </c>
    </row>
    <row r="197" spans="1:4" ht="11.25">
      <c r="A197" s="48">
        <f>B197*1000+C197</f>
        <v>7000</v>
      </c>
      <c r="B197" s="48">
        <v>7</v>
      </c>
      <c r="C197" s="48">
        <v>0</v>
      </c>
      <c r="D197" s="51" t="s">
        <v>391</v>
      </c>
    </row>
    <row r="198" spans="1:5" ht="11.25">
      <c r="A198" s="50">
        <f t="shared" si="3"/>
        <v>7001</v>
      </c>
      <c r="B198" s="50">
        <v>7</v>
      </c>
      <c r="C198" s="50">
        <v>1</v>
      </c>
      <c r="D198" s="50" t="s">
        <v>278</v>
      </c>
      <c r="E198" s="54">
        <v>1</v>
      </c>
    </row>
    <row r="199" spans="1:5" ht="11.25">
      <c r="A199" s="50">
        <f t="shared" si="3"/>
        <v>7002</v>
      </c>
      <c r="B199" s="50">
        <v>7</v>
      </c>
      <c r="C199" s="50">
        <v>2</v>
      </c>
      <c r="D199" s="50" t="s">
        <v>279</v>
      </c>
      <c r="E199" s="54">
        <v>1</v>
      </c>
    </row>
    <row r="200" spans="1:5" ht="11.25">
      <c r="A200" s="50">
        <f t="shared" si="3"/>
        <v>7003</v>
      </c>
      <c r="B200" s="50">
        <v>7</v>
      </c>
      <c r="C200" s="50">
        <v>3</v>
      </c>
      <c r="D200" s="50" t="s">
        <v>280</v>
      </c>
      <c r="E200" s="54">
        <v>1</v>
      </c>
    </row>
    <row r="201" spans="1:5" ht="11.25">
      <c r="A201" s="50">
        <f t="shared" si="3"/>
        <v>7004</v>
      </c>
      <c r="B201" s="50">
        <v>7</v>
      </c>
      <c r="C201" s="50">
        <v>4</v>
      </c>
      <c r="D201" s="50" t="s">
        <v>281</v>
      </c>
      <c r="E201" s="54">
        <v>1</v>
      </c>
    </row>
    <row r="202" spans="1:5" ht="11.25">
      <c r="A202" s="50">
        <f t="shared" si="3"/>
        <v>7005</v>
      </c>
      <c r="B202" s="50">
        <v>7</v>
      </c>
      <c r="C202" s="50">
        <v>5</v>
      </c>
      <c r="D202" s="50" t="s">
        <v>282</v>
      </c>
      <c r="E202" s="54">
        <v>1</v>
      </c>
    </row>
    <row r="203" spans="1:5" ht="11.25">
      <c r="A203" s="50">
        <f t="shared" si="3"/>
        <v>7006</v>
      </c>
      <c r="B203" s="50">
        <v>7</v>
      </c>
      <c r="C203" s="50">
        <v>6</v>
      </c>
      <c r="D203" s="50" t="s">
        <v>283</v>
      </c>
      <c r="E203" s="54">
        <v>2</v>
      </c>
    </row>
    <row r="204" spans="1:5" ht="11.25">
      <c r="A204" s="50">
        <f t="shared" si="3"/>
        <v>7007</v>
      </c>
      <c r="B204" s="50">
        <v>7</v>
      </c>
      <c r="C204" s="50">
        <v>7</v>
      </c>
      <c r="D204" s="50" t="s">
        <v>284</v>
      </c>
      <c r="E204" s="54">
        <v>1</v>
      </c>
    </row>
    <row r="205" spans="1:5" ht="11.25">
      <c r="A205" s="50">
        <f t="shared" si="3"/>
        <v>7008</v>
      </c>
      <c r="B205" s="50">
        <v>7</v>
      </c>
      <c r="C205" s="50">
        <v>8</v>
      </c>
      <c r="D205" s="50" t="s">
        <v>285</v>
      </c>
      <c r="E205" s="54">
        <v>1</v>
      </c>
    </row>
    <row r="206" spans="1:5" ht="11.25">
      <c r="A206" s="50">
        <f t="shared" si="3"/>
        <v>7009</v>
      </c>
      <c r="B206" s="50">
        <v>7</v>
      </c>
      <c r="C206" s="50">
        <v>9</v>
      </c>
      <c r="D206" s="50" t="s">
        <v>387</v>
      </c>
      <c r="E206" s="54">
        <v>2</v>
      </c>
    </row>
    <row r="207" spans="1:5" ht="11.25">
      <c r="A207" s="50">
        <f t="shared" si="3"/>
        <v>7010</v>
      </c>
      <c r="B207" s="50">
        <v>7</v>
      </c>
      <c r="C207" s="50">
        <v>10</v>
      </c>
      <c r="D207" s="50" t="s">
        <v>286</v>
      </c>
      <c r="E207" s="54">
        <v>3</v>
      </c>
    </row>
    <row r="208" spans="1:5" ht="11.25">
      <c r="A208" s="50">
        <f t="shared" si="3"/>
        <v>7011</v>
      </c>
      <c r="B208" s="50">
        <v>7</v>
      </c>
      <c r="C208" s="50">
        <v>11</v>
      </c>
      <c r="D208" s="50" t="s">
        <v>287</v>
      </c>
      <c r="E208" s="54">
        <v>2</v>
      </c>
    </row>
    <row r="209" spans="1:5" ht="11.25">
      <c r="A209" s="50">
        <f t="shared" si="3"/>
        <v>7012</v>
      </c>
      <c r="B209" s="50">
        <v>7</v>
      </c>
      <c r="C209" s="50">
        <v>12</v>
      </c>
      <c r="D209" s="50" t="s">
        <v>288</v>
      </c>
      <c r="E209" s="54">
        <v>1</v>
      </c>
    </row>
    <row r="210" spans="1:5" ht="11.25">
      <c r="A210" s="50">
        <f t="shared" si="3"/>
        <v>7013</v>
      </c>
      <c r="B210" s="50">
        <v>7</v>
      </c>
      <c r="C210" s="50">
        <v>13</v>
      </c>
      <c r="D210" s="50" t="s">
        <v>289</v>
      </c>
      <c r="E210" s="54">
        <v>4</v>
      </c>
    </row>
    <row r="211" spans="1:5" ht="11.25">
      <c r="A211" s="50">
        <f t="shared" si="3"/>
        <v>7014</v>
      </c>
      <c r="B211" s="50">
        <v>7</v>
      </c>
      <c r="C211" s="50">
        <v>14</v>
      </c>
      <c r="D211" s="50" t="s">
        <v>232</v>
      </c>
      <c r="E211" s="54">
        <v>2</v>
      </c>
    </row>
    <row r="212" spans="1:5" ht="11.25">
      <c r="A212" s="50">
        <f t="shared" si="3"/>
        <v>7015</v>
      </c>
      <c r="B212" s="50">
        <v>7</v>
      </c>
      <c r="C212" s="50">
        <v>15</v>
      </c>
      <c r="D212" s="50" t="s">
        <v>290</v>
      </c>
      <c r="E212" s="54">
        <v>3</v>
      </c>
    </row>
    <row r="213" spans="1:5" ht="11.25">
      <c r="A213" s="50">
        <f t="shared" si="3"/>
        <v>7016</v>
      </c>
      <c r="B213" s="50">
        <v>7</v>
      </c>
      <c r="C213" s="50">
        <v>16</v>
      </c>
      <c r="D213" s="50" t="s">
        <v>291</v>
      </c>
      <c r="E213" s="54">
        <v>1</v>
      </c>
    </row>
    <row r="214" spans="1:5" ht="11.25">
      <c r="A214" s="50">
        <f t="shared" si="3"/>
        <v>7017</v>
      </c>
      <c r="B214" s="50">
        <v>7</v>
      </c>
      <c r="C214" s="50">
        <v>17</v>
      </c>
      <c r="D214" s="50" t="s">
        <v>292</v>
      </c>
      <c r="E214" s="54">
        <v>1</v>
      </c>
    </row>
    <row r="215" spans="1:5" ht="11.25">
      <c r="A215" s="50">
        <f t="shared" si="3"/>
        <v>7018</v>
      </c>
      <c r="B215" s="50">
        <v>7</v>
      </c>
      <c r="C215" s="50">
        <v>18</v>
      </c>
      <c r="D215" s="50" t="s">
        <v>293</v>
      </c>
      <c r="E215" s="54">
        <v>2</v>
      </c>
    </row>
    <row r="216" spans="1:5" ht="11.25">
      <c r="A216" s="50">
        <f t="shared" si="3"/>
        <v>7019</v>
      </c>
      <c r="B216" s="50">
        <v>7</v>
      </c>
      <c r="C216" s="50">
        <v>19</v>
      </c>
      <c r="D216" s="50" t="s">
        <v>294</v>
      </c>
      <c r="E216" s="54">
        <v>2</v>
      </c>
    </row>
    <row r="217" spans="1:5" ht="11.25">
      <c r="A217" s="50">
        <f t="shared" si="3"/>
        <v>7020</v>
      </c>
      <c r="B217" s="50">
        <v>7</v>
      </c>
      <c r="C217" s="50">
        <v>20</v>
      </c>
      <c r="D217" s="50" t="s">
        <v>295</v>
      </c>
      <c r="E217" s="54">
        <v>2</v>
      </c>
    </row>
    <row r="218" spans="1:5" ht="11.25">
      <c r="A218" s="50">
        <f t="shared" si="3"/>
        <v>7021</v>
      </c>
      <c r="B218" s="50">
        <v>7</v>
      </c>
      <c r="C218" s="50">
        <v>21</v>
      </c>
      <c r="D218" s="50" t="s">
        <v>296</v>
      </c>
      <c r="E218" s="54">
        <v>2</v>
      </c>
    </row>
    <row r="219" spans="1:5" ht="11.25">
      <c r="A219" s="50">
        <f t="shared" si="3"/>
        <v>7022</v>
      </c>
      <c r="B219" s="50">
        <v>7</v>
      </c>
      <c r="C219" s="50">
        <v>22</v>
      </c>
      <c r="D219" s="50" t="s">
        <v>297</v>
      </c>
      <c r="E219" s="54">
        <v>1</v>
      </c>
    </row>
    <row r="220" spans="1:5" ht="11.25">
      <c r="A220" s="50">
        <f t="shared" si="3"/>
        <v>7023</v>
      </c>
      <c r="B220" s="50">
        <v>7</v>
      </c>
      <c r="C220" s="50">
        <v>23</v>
      </c>
      <c r="D220" s="50" t="s">
        <v>298</v>
      </c>
      <c r="E220" s="54">
        <v>1</v>
      </c>
    </row>
    <row r="221" spans="1:5" ht="11.25">
      <c r="A221" s="50">
        <f t="shared" si="3"/>
        <v>7024</v>
      </c>
      <c r="B221" s="50">
        <v>7</v>
      </c>
      <c r="C221" s="50">
        <v>24</v>
      </c>
      <c r="D221" s="50" t="s">
        <v>299</v>
      </c>
      <c r="E221" s="54">
        <v>2</v>
      </c>
    </row>
    <row r="222" spans="1:5" ht="11.25">
      <c r="A222" s="50">
        <f t="shared" si="3"/>
        <v>7025</v>
      </c>
      <c r="B222" s="50">
        <v>7</v>
      </c>
      <c r="C222" s="50">
        <v>25</v>
      </c>
      <c r="D222" s="50" t="s">
        <v>300</v>
      </c>
      <c r="E222" s="54">
        <v>1</v>
      </c>
    </row>
    <row r="223" spans="1:5" ht="11.25">
      <c r="A223" s="50">
        <f t="shared" si="3"/>
        <v>7026</v>
      </c>
      <c r="B223" s="50">
        <v>7</v>
      </c>
      <c r="C223" s="50">
        <v>26</v>
      </c>
      <c r="D223" s="50" t="s">
        <v>301</v>
      </c>
      <c r="E223" s="54">
        <v>1</v>
      </c>
    </row>
    <row r="224" spans="1:5" ht="11.25">
      <c r="A224" s="50">
        <f t="shared" si="3"/>
        <v>7027</v>
      </c>
      <c r="B224" s="50">
        <v>7</v>
      </c>
      <c r="C224" s="50">
        <v>27</v>
      </c>
      <c r="D224" s="50" t="s">
        <v>301</v>
      </c>
      <c r="E224" s="54">
        <v>1</v>
      </c>
    </row>
    <row r="225" spans="1:5" ht="11.25">
      <c r="A225" s="50">
        <f t="shared" si="3"/>
        <v>7028</v>
      </c>
      <c r="B225" s="50">
        <v>7</v>
      </c>
      <c r="C225" s="50">
        <v>28</v>
      </c>
      <c r="D225" s="50" t="s">
        <v>302</v>
      </c>
      <c r="E225" s="54">
        <v>3</v>
      </c>
    </row>
    <row r="226" spans="1:5" ht="11.25">
      <c r="A226" s="50">
        <f t="shared" si="3"/>
        <v>7029</v>
      </c>
      <c r="B226" s="50">
        <v>7</v>
      </c>
      <c r="C226" s="50">
        <v>29</v>
      </c>
      <c r="D226" s="50" t="s">
        <v>303</v>
      </c>
      <c r="E226" s="54">
        <v>2</v>
      </c>
    </row>
    <row r="227" spans="1:5" ht="11.25">
      <c r="A227" s="50">
        <f t="shared" si="3"/>
        <v>7030</v>
      </c>
      <c r="B227" s="50">
        <v>7</v>
      </c>
      <c r="C227" s="50">
        <v>30</v>
      </c>
      <c r="D227" s="50" t="s">
        <v>304</v>
      </c>
      <c r="E227" s="54">
        <v>1</v>
      </c>
    </row>
    <row r="228" spans="1:5" ht="11.25">
      <c r="A228" s="50">
        <f t="shared" si="3"/>
        <v>7031</v>
      </c>
      <c r="B228" s="50">
        <v>7</v>
      </c>
      <c r="C228" s="50">
        <v>31</v>
      </c>
      <c r="D228" s="50" t="s">
        <v>305</v>
      </c>
      <c r="E228" s="54">
        <v>1</v>
      </c>
    </row>
    <row r="229" spans="1:5" ht="11.25">
      <c r="A229" s="50">
        <f aca="true" t="shared" si="4" ref="A229:A260">B229*1000+C229</f>
        <v>7032</v>
      </c>
      <c r="B229" s="50">
        <v>7</v>
      </c>
      <c r="C229" s="50">
        <v>32</v>
      </c>
      <c r="D229" s="50" t="s">
        <v>306</v>
      </c>
      <c r="E229" s="54">
        <v>2</v>
      </c>
    </row>
    <row r="230" spans="1:5" ht="11.25">
      <c r="A230" s="50">
        <f t="shared" si="4"/>
        <v>7033</v>
      </c>
      <c r="B230" s="50">
        <v>7</v>
      </c>
      <c r="C230" s="50">
        <v>33</v>
      </c>
      <c r="D230" s="50" t="s">
        <v>307</v>
      </c>
      <c r="E230" s="54">
        <v>2</v>
      </c>
    </row>
    <row r="231" spans="1:5" ht="11.25">
      <c r="A231" s="50">
        <f t="shared" si="4"/>
        <v>7034</v>
      </c>
      <c r="B231" s="50">
        <v>7</v>
      </c>
      <c r="C231" s="50">
        <v>34</v>
      </c>
      <c r="D231" s="50" t="s">
        <v>308</v>
      </c>
      <c r="E231" s="54">
        <v>1</v>
      </c>
    </row>
    <row r="232" spans="1:5" ht="11.25">
      <c r="A232" s="50">
        <f t="shared" si="4"/>
        <v>7035</v>
      </c>
      <c r="B232" s="50">
        <v>7</v>
      </c>
      <c r="C232" s="50">
        <v>35</v>
      </c>
      <c r="D232" s="50" t="s">
        <v>309</v>
      </c>
      <c r="E232" s="54">
        <v>3</v>
      </c>
    </row>
    <row r="233" spans="1:5" ht="11.25">
      <c r="A233" s="50">
        <f t="shared" si="4"/>
        <v>7036</v>
      </c>
      <c r="B233" s="50">
        <v>7</v>
      </c>
      <c r="C233" s="50">
        <v>36</v>
      </c>
      <c r="D233" s="50" t="s">
        <v>310</v>
      </c>
      <c r="E233" s="54">
        <v>2</v>
      </c>
    </row>
    <row r="234" spans="1:5" ht="11.25">
      <c r="A234" s="50">
        <f t="shared" si="4"/>
        <v>7037</v>
      </c>
      <c r="B234" s="50">
        <v>7</v>
      </c>
      <c r="C234" s="50">
        <v>37</v>
      </c>
      <c r="D234" s="50" t="s">
        <v>311</v>
      </c>
      <c r="E234" s="54">
        <v>6</v>
      </c>
    </row>
    <row r="235" spans="1:5" ht="11.25">
      <c r="A235" s="50">
        <f t="shared" si="4"/>
        <v>7038</v>
      </c>
      <c r="B235" s="50">
        <v>7</v>
      </c>
      <c r="C235" s="50">
        <v>38</v>
      </c>
      <c r="D235" s="50" t="s">
        <v>312</v>
      </c>
      <c r="E235" s="54">
        <v>1</v>
      </c>
    </row>
    <row r="236" spans="1:5" ht="11.25">
      <c r="A236" s="50">
        <f t="shared" si="4"/>
        <v>7039</v>
      </c>
      <c r="B236" s="50">
        <v>7</v>
      </c>
      <c r="C236" s="50">
        <v>39</v>
      </c>
      <c r="D236" s="50" t="s">
        <v>313</v>
      </c>
      <c r="E236" s="54">
        <v>2</v>
      </c>
    </row>
    <row r="237" spans="1:5" ht="11.25">
      <c r="A237" s="50">
        <f t="shared" si="4"/>
        <v>7040</v>
      </c>
      <c r="B237" s="50">
        <v>7</v>
      </c>
      <c r="C237" s="50">
        <v>40</v>
      </c>
      <c r="D237" s="50" t="s">
        <v>314</v>
      </c>
      <c r="E237" s="54">
        <v>2</v>
      </c>
    </row>
    <row r="238" spans="1:5" ht="11.25">
      <c r="A238" s="50">
        <f t="shared" si="4"/>
        <v>7041</v>
      </c>
      <c r="B238" s="50">
        <v>7</v>
      </c>
      <c r="C238" s="50">
        <v>41</v>
      </c>
      <c r="D238" s="50" t="s">
        <v>315</v>
      </c>
      <c r="E238" s="54">
        <v>5</v>
      </c>
    </row>
    <row r="239" spans="1:5" ht="11.25">
      <c r="A239" s="50">
        <f t="shared" si="4"/>
        <v>7042</v>
      </c>
      <c r="B239" s="50">
        <v>7</v>
      </c>
      <c r="C239" s="50">
        <v>42</v>
      </c>
      <c r="D239" s="50" t="s">
        <v>316</v>
      </c>
      <c r="E239" s="54">
        <v>2</v>
      </c>
    </row>
    <row r="240" spans="1:5" ht="11.25">
      <c r="A240" s="50">
        <f t="shared" si="4"/>
        <v>7043</v>
      </c>
      <c r="B240" s="50">
        <v>7</v>
      </c>
      <c r="C240" s="50">
        <v>43</v>
      </c>
      <c r="D240" s="50" t="s">
        <v>317</v>
      </c>
      <c r="E240" s="54">
        <v>1</v>
      </c>
    </row>
    <row r="241" spans="1:5" ht="11.25">
      <c r="A241" s="50">
        <f t="shared" si="4"/>
        <v>7044</v>
      </c>
      <c r="B241" s="50">
        <v>7</v>
      </c>
      <c r="C241" s="50">
        <v>44</v>
      </c>
      <c r="D241" s="50" t="s">
        <v>318</v>
      </c>
      <c r="E241" s="54">
        <v>1</v>
      </c>
    </row>
    <row r="242" spans="1:5" ht="11.25">
      <c r="A242" s="50">
        <f t="shared" si="4"/>
        <v>7045</v>
      </c>
      <c r="B242" s="50">
        <v>7</v>
      </c>
      <c r="C242" s="50">
        <v>45</v>
      </c>
      <c r="D242" s="50" t="s">
        <v>319</v>
      </c>
      <c r="E242" s="54">
        <v>2</v>
      </c>
    </row>
    <row r="243" spans="1:5" ht="11.25">
      <c r="A243" s="50">
        <f t="shared" si="4"/>
        <v>7046</v>
      </c>
      <c r="B243" s="50">
        <v>7</v>
      </c>
      <c r="C243" s="50">
        <v>46</v>
      </c>
      <c r="D243" s="50" t="s">
        <v>320</v>
      </c>
      <c r="E243" s="54">
        <v>1</v>
      </c>
    </row>
    <row r="244" spans="1:5" ht="11.25">
      <c r="A244" s="50">
        <f t="shared" si="4"/>
        <v>7047</v>
      </c>
      <c r="B244" s="50">
        <v>7</v>
      </c>
      <c r="C244" s="50">
        <v>47</v>
      </c>
      <c r="D244" s="50" t="s">
        <v>321</v>
      </c>
      <c r="E244" s="54">
        <v>1</v>
      </c>
    </row>
    <row r="245" spans="1:5" ht="11.25">
      <c r="A245" s="50">
        <f t="shared" si="4"/>
        <v>7048</v>
      </c>
      <c r="B245" s="50">
        <v>7</v>
      </c>
      <c r="C245" s="50">
        <v>48</v>
      </c>
      <c r="D245" s="50" t="s">
        <v>322</v>
      </c>
      <c r="E245" s="54">
        <v>2</v>
      </c>
    </row>
    <row r="246" spans="1:5" ht="11.25">
      <c r="A246" s="50">
        <f t="shared" si="4"/>
        <v>7049</v>
      </c>
      <c r="B246" s="50">
        <v>7</v>
      </c>
      <c r="C246" s="50">
        <v>49</v>
      </c>
      <c r="D246" s="50" t="s">
        <v>323</v>
      </c>
      <c r="E246" s="54">
        <v>1</v>
      </c>
    </row>
    <row r="247" spans="1:5" ht="11.25">
      <c r="A247" s="50">
        <f t="shared" si="4"/>
        <v>7050</v>
      </c>
      <c r="B247" s="50">
        <v>7</v>
      </c>
      <c r="C247" s="50">
        <v>50</v>
      </c>
      <c r="D247" s="50" t="s">
        <v>324</v>
      </c>
      <c r="E247" s="54">
        <v>1</v>
      </c>
    </row>
    <row r="248" spans="1:5" ht="11.25">
      <c r="A248" s="50">
        <f t="shared" si="4"/>
        <v>7051</v>
      </c>
      <c r="B248" s="50">
        <v>7</v>
      </c>
      <c r="C248" s="50">
        <v>51</v>
      </c>
      <c r="D248" s="50" t="s">
        <v>325</v>
      </c>
      <c r="E248" s="54">
        <v>2</v>
      </c>
    </row>
    <row r="249" spans="1:5" ht="11.25">
      <c r="A249" s="50">
        <f t="shared" si="4"/>
        <v>7052</v>
      </c>
      <c r="B249" s="50">
        <v>7</v>
      </c>
      <c r="C249" s="50">
        <v>52</v>
      </c>
      <c r="D249" s="50" t="s">
        <v>326</v>
      </c>
      <c r="E249" s="54">
        <v>1</v>
      </c>
    </row>
    <row r="250" spans="1:5" ht="11.25">
      <c r="A250" s="50">
        <f t="shared" si="4"/>
        <v>7053</v>
      </c>
      <c r="B250" s="50">
        <v>7</v>
      </c>
      <c r="C250" s="50">
        <v>53</v>
      </c>
      <c r="D250" s="50" t="s">
        <v>327</v>
      </c>
      <c r="E250" s="54">
        <v>1</v>
      </c>
    </row>
    <row r="251" spans="1:5" ht="11.25">
      <c r="A251" s="50">
        <f t="shared" si="4"/>
        <v>7054</v>
      </c>
      <c r="B251" s="50">
        <v>7</v>
      </c>
      <c r="C251" s="50">
        <v>54</v>
      </c>
      <c r="D251" s="50" t="s">
        <v>328</v>
      </c>
      <c r="E251" s="54">
        <v>1</v>
      </c>
    </row>
    <row r="252" spans="1:5" ht="11.25">
      <c r="A252" s="50">
        <f t="shared" si="4"/>
        <v>7055</v>
      </c>
      <c r="B252" s="50">
        <v>7</v>
      </c>
      <c r="C252" s="50">
        <v>55</v>
      </c>
      <c r="D252" s="50" t="s">
        <v>329</v>
      </c>
      <c r="E252" s="54">
        <v>1</v>
      </c>
    </row>
    <row r="253" spans="1:5" ht="11.25">
      <c r="A253" s="50">
        <f t="shared" si="4"/>
        <v>7056</v>
      </c>
      <c r="B253" s="50">
        <v>7</v>
      </c>
      <c r="C253" s="50">
        <v>56</v>
      </c>
      <c r="D253" s="50" t="s">
        <v>330</v>
      </c>
      <c r="E253" s="54">
        <v>1</v>
      </c>
    </row>
    <row r="254" spans="1:5" ht="11.25">
      <c r="A254" s="50">
        <f t="shared" si="4"/>
        <v>7057</v>
      </c>
      <c r="B254" s="50">
        <v>7</v>
      </c>
      <c r="C254" s="50">
        <v>57</v>
      </c>
      <c r="D254" s="50" t="s">
        <v>180</v>
      </c>
      <c r="E254" s="54">
        <v>2</v>
      </c>
    </row>
    <row r="255" spans="1:5" ht="11.25">
      <c r="A255" s="50">
        <f t="shared" si="4"/>
        <v>7058</v>
      </c>
      <c r="B255" s="50">
        <v>7</v>
      </c>
      <c r="C255" s="50">
        <v>58</v>
      </c>
      <c r="D255" s="50" t="s">
        <v>331</v>
      </c>
      <c r="E255" s="54">
        <v>1</v>
      </c>
    </row>
    <row r="256" spans="1:5" ht="11.25">
      <c r="A256" s="50">
        <f t="shared" si="4"/>
        <v>7059</v>
      </c>
      <c r="B256" s="50">
        <v>7</v>
      </c>
      <c r="C256" s="50">
        <v>59</v>
      </c>
      <c r="D256" s="50" t="s">
        <v>332</v>
      </c>
      <c r="E256" s="54">
        <v>1</v>
      </c>
    </row>
    <row r="257" spans="1:5" ht="11.25">
      <c r="A257" s="50">
        <f t="shared" si="4"/>
        <v>7060</v>
      </c>
      <c r="B257" s="50">
        <v>7</v>
      </c>
      <c r="C257" s="50">
        <v>60</v>
      </c>
      <c r="D257" s="50" t="s">
        <v>333</v>
      </c>
      <c r="E257" s="54">
        <v>1</v>
      </c>
    </row>
    <row r="258" spans="1:5" ht="11.25">
      <c r="A258" s="50">
        <f t="shared" si="4"/>
        <v>7061</v>
      </c>
      <c r="B258" s="50">
        <v>7</v>
      </c>
      <c r="C258" s="50">
        <v>61</v>
      </c>
      <c r="D258" s="50" t="s">
        <v>334</v>
      </c>
      <c r="E258" s="54">
        <v>1</v>
      </c>
    </row>
    <row r="259" spans="1:5" ht="11.25">
      <c r="A259" s="50">
        <f t="shared" si="4"/>
        <v>7062</v>
      </c>
      <c r="B259" s="50">
        <v>7</v>
      </c>
      <c r="C259" s="50">
        <v>62</v>
      </c>
      <c r="D259" s="50" t="s">
        <v>335</v>
      </c>
      <c r="E259" s="54">
        <v>1</v>
      </c>
    </row>
    <row r="260" spans="1:5" ht="11.25">
      <c r="A260" s="50">
        <f t="shared" si="4"/>
        <v>7063</v>
      </c>
      <c r="B260" s="50">
        <v>7</v>
      </c>
      <c r="C260" s="50">
        <v>63</v>
      </c>
      <c r="D260" s="50" t="s">
        <v>336</v>
      </c>
      <c r="E260" s="54">
        <v>1</v>
      </c>
    </row>
    <row r="261" spans="1:5" ht="11.25">
      <c r="A261" s="50">
        <f aca="true" t="shared" si="5" ref="A261:A293">B261*1000+C261</f>
        <v>7064</v>
      </c>
      <c r="B261" s="50">
        <v>7</v>
      </c>
      <c r="C261" s="50">
        <v>64</v>
      </c>
      <c r="D261" s="50" t="s">
        <v>337</v>
      </c>
      <c r="E261" s="54">
        <v>1</v>
      </c>
    </row>
    <row r="262" spans="1:5" ht="11.25">
      <c r="A262" s="50">
        <f t="shared" si="5"/>
        <v>7065</v>
      </c>
      <c r="B262" s="50">
        <v>7</v>
      </c>
      <c r="C262" s="50">
        <v>65</v>
      </c>
      <c r="D262" s="50" t="s">
        <v>338</v>
      </c>
      <c r="E262" s="54">
        <v>1</v>
      </c>
    </row>
    <row r="263" spans="1:5" ht="11.25">
      <c r="A263" s="50">
        <f t="shared" si="5"/>
        <v>7066</v>
      </c>
      <c r="B263" s="50">
        <v>7</v>
      </c>
      <c r="C263" s="50">
        <v>66</v>
      </c>
      <c r="D263" s="50" t="s">
        <v>339</v>
      </c>
      <c r="E263" s="54">
        <v>2</v>
      </c>
    </row>
    <row r="264" spans="1:5" ht="11.25">
      <c r="A264" s="50">
        <f>B264*1000+C264</f>
        <v>8000</v>
      </c>
      <c r="B264" s="50">
        <v>8</v>
      </c>
      <c r="C264" s="50">
        <v>0</v>
      </c>
      <c r="D264" s="50" t="s">
        <v>391</v>
      </c>
      <c r="E264" s="54"/>
    </row>
    <row r="265" spans="1:5" ht="11.25">
      <c r="A265" s="55">
        <f t="shared" si="5"/>
        <v>8001</v>
      </c>
      <c r="B265" s="55">
        <v>8</v>
      </c>
      <c r="C265" s="55">
        <v>1</v>
      </c>
      <c r="D265" s="56" t="s">
        <v>340</v>
      </c>
      <c r="E265" s="57">
        <v>3</v>
      </c>
    </row>
    <row r="266" spans="1:5" ht="11.25">
      <c r="A266" s="55">
        <f t="shared" si="5"/>
        <v>8002</v>
      </c>
      <c r="B266" s="55">
        <v>8</v>
      </c>
      <c r="C266" s="55">
        <v>2</v>
      </c>
      <c r="D266" s="56" t="s">
        <v>341</v>
      </c>
      <c r="E266" s="57">
        <v>4</v>
      </c>
    </row>
    <row r="267" spans="1:5" ht="11.25">
      <c r="A267" s="55">
        <f t="shared" si="5"/>
        <v>8003</v>
      </c>
      <c r="B267" s="55">
        <v>8</v>
      </c>
      <c r="C267" s="55">
        <v>3</v>
      </c>
      <c r="D267" s="56" t="s">
        <v>342</v>
      </c>
      <c r="E267" s="57">
        <v>1</v>
      </c>
    </row>
    <row r="268" spans="1:5" ht="11.25">
      <c r="A268" s="55">
        <f t="shared" si="5"/>
        <v>8004</v>
      </c>
      <c r="B268" s="55">
        <v>8</v>
      </c>
      <c r="C268" s="55">
        <v>4</v>
      </c>
      <c r="D268" s="56" t="s">
        <v>343</v>
      </c>
      <c r="E268" s="57">
        <v>1</v>
      </c>
    </row>
    <row r="269" spans="1:5" ht="11.25">
      <c r="A269" s="55">
        <f t="shared" si="5"/>
        <v>8005</v>
      </c>
      <c r="B269" s="55">
        <v>8</v>
      </c>
      <c r="C269" s="55">
        <v>5</v>
      </c>
      <c r="D269" s="56" t="s">
        <v>344</v>
      </c>
      <c r="E269" s="57">
        <v>8</v>
      </c>
    </row>
    <row r="270" spans="1:5" ht="11.25">
      <c r="A270" s="55">
        <f t="shared" si="5"/>
        <v>8006</v>
      </c>
      <c r="B270" s="55">
        <v>8</v>
      </c>
      <c r="C270" s="55">
        <v>6</v>
      </c>
      <c r="D270" s="56" t="s">
        <v>345</v>
      </c>
      <c r="E270" s="57">
        <v>1</v>
      </c>
    </row>
    <row r="271" spans="1:5" ht="11.25">
      <c r="A271" s="55">
        <f t="shared" si="5"/>
        <v>8007</v>
      </c>
      <c r="B271" s="55">
        <v>8</v>
      </c>
      <c r="C271" s="55">
        <v>7</v>
      </c>
      <c r="D271" s="56" t="s">
        <v>346</v>
      </c>
      <c r="E271" s="57">
        <v>1</v>
      </c>
    </row>
    <row r="272" spans="1:5" ht="11.25">
      <c r="A272" s="55">
        <f t="shared" si="5"/>
        <v>8008</v>
      </c>
      <c r="B272" s="55">
        <v>8</v>
      </c>
      <c r="C272" s="55">
        <v>8</v>
      </c>
      <c r="D272" s="56" t="s">
        <v>347</v>
      </c>
      <c r="E272" s="57">
        <v>5</v>
      </c>
    </row>
    <row r="273" spans="1:5" ht="11.25">
      <c r="A273" s="55">
        <f t="shared" si="5"/>
        <v>8009</v>
      </c>
      <c r="B273" s="55">
        <v>8</v>
      </c>
      <c r="C273" s="55">
        <v>9</v>
      </c>
      <c r="D273" s="56" t="s">
        <v>348</v>
      </c>
      <c r="E273" s="57">
        <v>1</v>
      </c>
    </row>
    <row r="274" spans="1:5" ht="11.25">
      <c r="A274" s="55">
        <f t="shared" si="5"/>
        <v>8010</v>
      </c>
      <c r="B274" s="55">
        <v>8</v>
      </c>
      <c r="C274" s="55">
        <v>10</v>
      </c>
      <c r="D274" s="56" t="s">
        <v>349</v>
      </c>
      <c r="E274" s="57">
        <v>6</v>
      </c>
    </row>
    <row r="275" spans="1:5" ht="11.25">
      <c r="A275" s="55">
        <f t="shared" si="5"/>
        <v>8011</v>
      </c>
      <c r="B275" s="55">
        <v>8</v>
      </c>
      <c r="C275" s="55">
        <v>11</v>
      </c>
      <c r="D275" s="56" t="s">
        <v>350</v>
      </c>
      <c r="E275" s="57">
        <v>6</v>
      </c>
    </row>
    <row r="276" spans="1:5" ht="11.25">
      <c r="A276" s="55">
        <f t="shared" si="5"/>
        <v>8012</v>
      </c>
      <c r="B276" s="55">
        <v>8</v>
      </c>
      <c r="C276" s="55">
        <v>12</v>
      </c>
      <c r="D276" s="56" t="s">
        <v>351</v>
      </c>
      <c r="E276" s="57">
        <v>3</v>
      </c>
    </row>
    <row r="277" spans="1:5" ht="11.25">
      <c r="A277" s="55">
        <f t="shared" si="5"/>
        <v>8013</v>
      </c>
      <c r="B277" s="55">
        <v>8</v>
      </c>
      <c r="C277" s="55">
        <v>13</v>
      </c>
      <c r="D277" s="56" t="s">
        <v>352</v>
      </c>
      <c r="E277" s="58">
        <v>2</v>
      </c>
    </row>
    <row r="278" spans="1:5" ht="11.25">
      <c r="A278" s="55">
        <f t="shared" si="5"/>
        <v>8014</v>
      </c>
      <c r="B278" s="55">
        <v>8</v>
      </c>
      <c r="C278" s="55">
        <v>14</v>
      </c>
      <c r="D278" s="56" t="s">
        <v>353</v>
      </c>
      <c r="E278" s="57">
        <v>2</v>
      </c>
    </row>
    <row r="279" spans="1:5" ht="11.25">
      <c r="A279" s="55">
        <f t="shared" si="5"/>
        <v>8015</v>
      </c>
      <c r="B279" s="55">
        <v>8</v>
      </c>
      <c r="C279" s="55">
        <v>15</v>
      </c>
      <c r="D279" s="56" t="s">
        <v>354</v>
      </c>
      <c r="E279" s="58">
        <v>1</v>
      </c>
    </row>
    <row r="280" spans="1:5" ht="11.25">
      <c r="A280" s="55">
        <f t="shared" si="5"/>
        <v>8016</v>
      </c>
      <c r="B280" s="55">
        <v>8</v>
      </c>
      <c r="C280" s="55">
        <v>16</v>
      </c>
      <c r="D280" s="56" t="s">
        <v>355</v>
      </c>
      <c r="E280" s="58">
        <v>7</v>
      </c>
    </row>
    <row r="281" spans="1:5" ht="11.25">
      <c r="A281" s="55">
        <f t="shared" si="5"/>
        <v>8017</v>
      </c>
      <c r="B281" s="55">
        <v>8</v>
      </c>
      <c r="C281" s="55">
        <v>17</v>
      </c>
      <c r="D281" s="56" t="s">
        <v>356</v>
      </c>
      <c r="E281" s="58">
        <v>3</v>
      </c>
    </row>
    <row r="282" spans="1:5" ht="11.25">
      <c r="A282" s="55">
        <f t="shared" si="5"/>
        <v>8018</v>
      </c>
      <c r="B282" s="55">
        <v>8</v>
      </c>
      <c r="C282" s="55">
        <v>18</v>
      </c>
      <c r="D282" s="56" t="s">
        <v>357</v>
      </c>
      <c r="E282" s="58">
        <v>4</v>
      </c>
    </row>
    <row r="283" spans="1:5" ht="11.25">
      <c r="A283" s="55">
        <f t="shared" si="5"/>
        <v>8019</v>
      </c>
      <c r="B283" s="55">
        <v>8</v>
      </c>
      <c r="C283" s="55">
        <v>19</v>
      </c>
      <c r="D283" s="56" t="s">
        <v>358</v>
      </c>
      <c r="E283" s="57">
        <v>2</v>
      </c>
    </row>
    <row r="284" spans="1:5" ht="11.25">
      <c r="A284" s="55">
        <f t="shared" si="5"/>
        <v>8020</v>
      </c>
      <c r="B284" s="55">
        <v>8</v>
      </c>
      <c r="C284" s="55">
        <v>20</v>
      </c>
      <c r="D284" s="56" t="s">
        <v>359</v>
      </c>
      <c r="E284" s="57">
        <v>1</v>
      </c>
    </row>
    <row r="285" spans="1:5" ht="11.25">
      <c r="A285" s="55">
        <f t="shared" si="5"/>
        <v>8021</v>
      </c>
      <c r="B285" s="55">
        <v>8</v>
      </c>
      <c r="C285" s="55">
        <v>21</v>
      </c>
      <c r="D285" s="56" t="s">
        <v>360</v>
      </c>
      <c r="E285" s="57">
        <v>1</v>
      </c>
    </row>
    <row r="286" spans="1:5" ht="11.25">
      <c r="A286" s="55">
        <f t="shared" si="5"/>
        <v>8022</v>
      </c>
      <c r="B286" s="55">
        <v>8</v>
      </c>
      <c r="C286" s="55">
        <v>22</v>
      </c>
      <c r="D286" s="56" t="s">
        <v>361</v>
      </c>
      <c r="E286" s="58">
        <v>1</v>
      </c>
    </row>
    <row r="287" spans="1:5" ht="11.25">
      <c r="A287" s="55">
        <f t="shared" si="5"/>
        <v>8023</v>
      </c>
      <c r="B287" s="55">
        <v>8</v>
      </c>
      <c r="C287" s="55">
        <v>23</v>
      </c>
      <c r="D287" s="56" t="s">
        <v>362</v>
      </c>
      <c r="E287" s="58">
        <v>3</v>
      </c>
    </row>
    <row r="288" spans="1:5" ht="11.25">
      <c r="A288" s="55">
        <f t="shared" si="5"/>
        <v>8024</v>
      </c>
      <c r="B288" s="55">
        <v>8</v>
      </c>
      <c r="C288" s="55">
        <v>24</v>
      </c>
      <c r="D288" s="56" t="s">
        <v>363</v>
      </c>
      <c r="E288" s="58">
        <v>1</v>
      </c>
    </row>
    <row r="289" spans="1:5" ht="11.25">
      <c r="A289" s="55">
        <f t="shared" si="5"/>
        <v>8025</v>
      </c>
      <c r="B289" s="55">
        <v>8</v>
      </c>
      <c r="C289" s="55">
        <v>25</v>
      </c>
      <c r="D289" s="56" t="s">
        <v>364</v>
      </c>
      <c r="E289" s="58">
        <v>2</v>
      </c>
    </row>
    <row r="290" spans="1:5" ht="11.25">
      <c r="A290" s="55">
        <f t="shared" si="5"/>
        <v>8026</v>
      </c>
      <c r="B290" s="55">
        <v>8</v>
      </c>
      <c r="C290" s="55">
        <v>26</v>
      </c>
      <c r="D290" s="56" t="s">
        <v>365</v>
      </c>
      <c r="E290" s="58">
        <v>3</v>
      </c>
    </row>
    <row r="291" spans="1:5" ht="11.25">
      <c r="A291" s="55">
        <f t="shared" si="5"/>
        <v>8027</v>
      </c>
      <c r="B291" s="55">
        <v>8</v>
      </c>
      <c r="C291" s="55">
        <v>27</v>
      </c>
      <c r="D291" s="56" t="s">
        <v>366</v>
      </c>
      <c r="E291" s="58">
        <v>1</v>
      </c>
    </row>
    <row r="292" spans="1:5" ht="11.25">
      <c r="A292" s="55">
        <f t="shared" si="5"/>
        <v>8028</v>
      </c>
      <c r="B292" s="55">
        <v>8</v>
      </c>
      <c r="C292" s="55">
        <v>28</v>
      </c>
      <c r="D292" s="56" t="s">
        <v>367</v>
      </c>
      <c r="E292" s="58">
        <v>2</v>
      </c>
    </row>
    <row r="293" spans="1:5" ht="11.25">
      <c r="A293" s="55">
        <f t="shared" si="5"/>
        <v>8029</v>
      </c>
      <c r="B293" s="55">
        <v>8</v>
      </c>
      <c r="C293" s="55">
        <v>29</v>
      </c>
      <c r="D293" s="56" t="s">
        <v>368</v>
      </c>
      <c r="E293" s="58">
        <v>3</v>
      </c>
    </row>
    <row r="294" spans="1:5" ht="11.25">
      <c r="A294" s="55">
        <f aca="true" t="shared" si="6" ref="A294:A300">B294*1000+C294</f>
        <v>8030</v>
      </c>
      <c r="B294" s="55">
        <v>8</v>
      </c>
      <c r="C294" s="55">
        <v>30</v>
      </c>
      <c r="D294" s="56" t="s">
        <v>369</v>
      </c>
      <c r="E294" s="57">
        <v>2</v>
      </c>
    </row>
    <row r="295" spans="1:5" ht="11.25">
      <c r="A295" s="55">
        <f t="shared" si="6"/>
        <v>8031</v>
      </c>
      <c r="B295" s="55">
        <v>8</v>
      </c>
      <c r="C295" s="55">
        <v>31</v>
      </c>
      <c r="D295" s="56" t="s">
        <v>370</v>
      </c>
      <c r="E295" s="58">
        <v>1</v>
      </c>
    </row>
    <row r="296" spans="1:5" ht="11.25">
      <c r="A296" s="55">
        <f t="shared" si="6"/>
        <v>8032</v>
      </c>
      <c r="B296" s="55">
        <v>8</v>
      </c>
      <c r="C296" s="55">
        <v>32</v>
      </c>
      <c r="D296" s="56" t="s">
        <v>371</v>
      </c>
      <c r="E296" s="58">
        <v>1</v>
      </c>
    </row>
    <row r="297" spans="1:5" ht="11.25">
      <c r="A297" s="55">
        <f t="shared" si="6"/>
        <v>8033</v>
      </c>
      <c r="B297" s="55">
        <v>8</v>
      </c>
      <c r="C297" s="55">
        <v>33</v>
      </c>
      <c r="D297" s="56" t="s">
        <v>372</v>
      </c>
      <c r="E297" s="58">
        <v>2</v>
      </c>
    </row>
    <row r="298" spans="1:5" ht="11.25">
      <c r="A298" s="55">
        <f t="shared" si="6"/>
        <v>8034</v>
      </c>
      <c r="B298" s="55">
        <v>8</v>
      </c>
      <c r="C298" s="55">
        <v>34</v>
      </c>
      <c r="D298" s="56" t="s">
        <v>373</v>
      </c>
      <c r="E298" s="58">
        <v>2</v>
      </c>
    </row>
    <row r="299" spans="1:5" ht="11.25">
      <c r="A299" s="55">
        <f t="shared" si="6"/>
        <v>8035</v>
      </c>
      <c r="B299" s="55">
        <v>8</v>
      </c>
      <c r="C299" s="55">
        <v>35</v>
      </c>
      <c r="D299" s="56" t="s">
        <v>374</v>
      </c>
      <c r="E299" s="58">
        <v>3</v>
      </c>
    </row>
    <row r="300" spans="1:5" ht="11.25">
      <c r="A300" s="55">
        <f t="shared" si="6"/>
        <v>8036</v>
      </c>
      <c r="B300" s="55">
        <v>8</v>
      </c>
      <c r="C300" s="55">
        <v>36</v>
      </c>
      <c r="D300" s="56" t="s">
        <v>375</v>
      </c>
      <c r="E300" s="57">
        <v>6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ySplit="9" topLeftCell="BM10" activePane="bottomLeft" state="frozen"/>
      <selection pane="topLeft" activeCell="D50" sqref="D50"/>
      <selection pane="bottomLeft" activeCell="D50" sqref="D50"/>
    </sheetView>
  </sheetViews>
  <sheetFormatPr defaultColWidth="9.00390625" defaultRowHeight="13.5"/>
  <cols>
    <col min="1" max="1" width="3.875" style="70" customWidth="1"/>
    <col min="2" max="8" width="7.50390625" style="70" customWidth="1"/>
    <col min="9" max="16" width="7.50390625" style="63" customWidth="1"/>
    <col min="17" max="16384" width="8.625" style="63" customWidth="1"/>
  </cols>
  <sheetData>
    <row r="1" spans="1:10" ht="24">
      <c r="A1" s="59"/>
      <c r="B1" s="59"/>
      <c r="C1" s="60">
        <f>B3*1000+C3</f>
        <v>0</v>
      </c>
      <c r="D1" s="59"/>
      <c r="E1" s="59"/>
      <c r="F1" s="59"/>
      <c r="G1" s="61"/>
      <c r="H1" s="59"/>
      <c r="I1" s="62"/>
      <c r="J1" s="62"/>
    </row>
    <row r="2" spans="1:10" ht="24">
      <c r="A2" s="59"/>
      <c r="B2" s="64" t="s">
        <v>21</v>
      </c>
      <c r="C2" s="173" t="s">
        <v>388</v>
      </c>
      <c r="D2" s="173"/>
      <c r="E2" s="65"/>
      <c r="F2" s="65"/>
      <c r="G2" s="173" t="s">
        <v>389</v>
      </c>
      <c r="H2" s="173"/>
      <c r="I2" s="173"/>
      <c r="J2" s="62"/>
    </row>
    <row r="3" spans="1:10" ht="96.75" customHeight="1">
      <c r="A3" s="59"/>
      <c r="B3" s="66"/>
      <c r="C3" s="174"/>
      <c r="D3" s="174"/>
      <c r="E3" s="65"/>
      <c r="F3" s="65"/>
      <c r="G3" s="177">
        <f>VLOOKUP(C1,'medal(calc)'!A1:E300,5,TRUE)</f>
        <v>0</v>
      </c>
      <c r="H3" s="177"/>
      <c r="I3" s="177"/>
      <c r="J3" s="62"/>
    </row>
    <row r="4" spans="1:10" ht="24">
      <c r="A4" s="59"/>
      <c r="B4" s="67"/>
      <c r="C4" s="67"/>
      <c r="D4" s="67"/>
      <c r="E4" s="67"/>
      <c r="F4" s="67"/>
      <c r="G4" s="65"/>
      <c r="H4" s="67"/>
      <c r="I4" s="68"/>
      <c r="J4" s="62"/>
    </row>
    <row r="5" spans="1:10" ht="24" customHeight="1">
      <c r="A5" s="59"/>
      <c r="B5" s="175" t="s">
        <v>20</v>
      </c>
      <c r="C5" s="175"/>
      <c r="D5" s="175"/>
      <c r="E5" s="175"/>
      <c r="F5" s="175"/>
      <c r="G5" s="175"/>
      <c r="H5" s="175"/>
      <c r="I5" s="175"/>
      <c r="J5" s="62"/>
    </row>
    <row r="6" spans="1:10" ht="55.5" customHeight="1">
      <c r="A6" s="59"/>
      <c r="B6" s="176" t="str">
        <f>VLOOKUP(C1,'medal(calc)'!A1:E300,4,TRUE)</f>
        <v> </v>
      </c>
      <c r="C6" s="176"/>
      <c r="D6" s="176"/>
      <c r="E6" s="176"/>
      <c r="F6" s="176"/>
      <c r="G6" s="176"/>
      <c r="H6" s="176"/>
      <c r="I6" s="176"/>
      <c r="J6" s="62"/>
    </row>
    <row r="7" spans="1:10" ht="24" customHeight="1">
      <c r="A7" s="59"/>
      <c r="B7" s="176"/>
      <c r="C7" s="176"/>
      <c r="D7" s="176"/>
      <c r="E7" s="176"/>
      <c r="F7" s="176"/>
      <c r="G7" s="176"/>
      <c r="H7" s="176"/>
      <c r="I7" s="176"/>
      <c r="J7" s="62"/>
    </row>
    <row r="8" spans="1:10" ht="24">
      <c r="A8" s="59"/>
      <c r="B8" s="59"/>
      <c r="C8" s="59"/>
      <c r="D8" s="59"/>
      <c r="E8" s="59"/>
      <c r="F8" s="59"/>
      <c r="G8" s="61"/>
      <c r="H8" s="59"/>
      <c r="I8" s="62"/>
      <c r="J8" s="62"/>
    </row>
    <row r="9" spans="1:10" ht="24">
      <c r="A9" s="69"/>
      <c r="B9" s="69"/>
      <c r="C9" s="69"/>
      <c r="D9" s="59"/>
      <c r="E9" s="59"/>
      <c r="F9" s="59"/>
      <c r="G9" s="61"/>
      <c r="H9" s="59"/>
      <c r="I9" s="62"/>
      <c r="J9" s="62"/>
    </row>
    <row r="10" spans="3:8" ht="14.25">
      <c r="C10" s="71"/>
      <c r="G10" s="63"/>
      <c r="H10" s="63"/>
    </row>
    <row r="11" spans="3:8" ht="14.25">
      <c r="C11" s="71"/>
      <c r="G11" s="63"/>
      <c r="H11" s="63"/>
    </row>
    <row r="12" spans="7:8" ht="14.25">
      <c r="G12" s="63"/>
      <c r="H12" s="63"/>
    </row>
    <row r="13" spans="7:8" ht="14.25">
      <c r="G13" s="63"/>
      <c r="H13" s="63"/>
    </row>
    <row r="14" spans="2:16" ht="14.25">
      <c r="B14" s="72">
        <v>3</v>
      </c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 ht="14.25">
      <c r="B15" s="72">
        <v>4</v>
      </c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 ht="14.25">
      <c r="B16" s="72">
        <v>5</v>
      </c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 ht="14.25">
      <c r="B17" s="72">
        <v>6</v>
      </c>
      <c r="C17" s="73"/>
      <c r="D17" s="73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 ht="14.25">
      <c r="B18" s="72">
        <v>7</v>
      </c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4.25">
      <c r="B19" s="72">
        <v>8</v>
      </c>
      <c r="C19" s="73"/>
      <c r="D19" s="73"/>
      <c r="E19" s="73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7:8" ht="14.25">
      <c r="G20" s="63"/>
      <c r="H20" s="63"/>
    </row>
    <row r="21" spans="7:8" ht="14.25">
      <c r="G21" s="63"/>
      <c r="H21" s="63"/>
    </row>
    <row r="22" spans="7:8" ht="14.25">
      <c r="G22" s="63"/>
      <c r="H22" s="63"/>
    </row>
    <row r="23" spans="7:8" ht="14.25">
      <c r="G23" s="63"/>
      <c r="H23" s="63"/>
    </row>
    <row r="24" spans="7:8" ht="14.25">
      <c r="G24" s="63"/>
      <c r="H24" s="63"/>
    </row>
    <row r="25" spans="7:8" ht="14.25">
      <c r="G25" s="63"/>
      <c r="H25" s="63"/>
    </row>
    <row r="26" spans="7:8" ht="14.25">
      <c r="G26" s="63"/>
      <c r="H26" s="63"/>
    </row>
    <row r="27" spans="7:8" ht="14.25">
      <c r="G27" s="63"/>
      <c r="H27" s="63"/>
    </row>
    <row r="28" spans="7:8" ht="14.25">
      <c r="G28" s="63"/>
      <c r="H28" s="63"/>
    </row>
    <row r="29" spans="7:8" ht="14.25">
      <c r="G29" s="63"/>
      <c r="H29" s="63"/>
    </row>
    <row r="30" spans="7:8" ht="14.25">
      <c r="G30" s="63"/>
      <c r="H30" s="63"/>
    </row>
    <row r="31" spans="7:8" ht="14.25">
      <c r="G31" s="63"/>
      <c r="H31" s="63"/>
    </row>
    <row r="32" spans="7:8" ht="14.25">
      <c r="G32" s="63"/>
      <c r="H32" s="63"/>
    </row>
    <row r="33" spans="7:8" ht="14.25">
      <c r="G33" s="63"/>
      <c r="H33" s="63"/>
    </row>
    <row r="34" spans="7:8" ht="14.25">
      <c r="G34" s="63"/>
      <c r="H34" s="63"/>
    </row>
    <row r="35" spans="7:8" ht="14.25">
      <c r="G35" s="63"/>
      <c r="H35" s="63"/>
    </row>
    <row r="36" spans="7:8" ht="14.25">
      <c r="G36" s="63"/>
      <c r="H36" s="63"/>
    </row>
    <row r="37" spans="7:8" ht="14.25">
      <c r="G37" s="63"/>
      <c r="H37" s="63"/>
    </row>
    <row r="38" spans="7:8" ht="14.25">
      <c r="G38" s="63"/>
      <c r="H38" s="63"/>
    </row>
    <row r="39" spans="7:8" ht="14.25">
      <c r="G39" s="63"/>
      <c r="H39" s="63"/>
    </row>
    <row r="40" spans="7:8" ht="14.25">
      <c r="G40" s="63"/>
      <c r="H40" s="63"/>
    </row>
    <row r="41" spans="7:8" ht="14.25">
      <c r="G41" s="63"/>
      <c r="H41" s="63"/>
    </row>
    <row r="42" spans="7:8" ht="14.25">
      <c r="G42" s="63"/>
      <c r="H42" s="63"/>
    </row>
    <row r="43" spans="7:8" ht="14.25">
      <c r="G43" s="63"/>
      <c r="H43" s="63"/>
    </row>
    <row r="44" spans="7:8" ht="14.25">
      <c r="G44" s="63"/>
      <c r="H44" s="63"/>
    </row>
    <row r="45" spans="7:8" ht="14.25">
      <c r="G45" s="63"/>
      <c r="H45" s="63"/>
    </row>
    <row r="46" spans="7:8" ht="14.25">
      <c r="G46" s="63"/>
      <c r="H46" s="63"/>
    </row>
    <row r="47" spans="7:8" ht="14.25">
      <c r="G47" s="63"/>
      <c r="H47" s="63"/>
    </row>
    <row r="48" spans="7:8" ht="14.25">
      <c r="G48" s="63"/>
      <c r="H48" s="63"/>
    </row>
    <row r="49" spans="7:8" ht="14.25">
      <c r="G49" s="63"/>
      <c r="H49" s="63"/>
    </row>
    <row r="50" spans="7:8" ht="14.25">
      <c r="G50" s="63"/>
      <c r="H50" s="63"/>
    </row>
    <row r="51" spans="7:8" ht="14.25">
      <c r="G51" s="63"/>
      <c r="H51" s="63"/>
    </row>
    <row r="52" spans="7:8" ht="14.25">
      <c r="G52" s="63"/>
      <c r="H52" s="63"/>
    </row>
    <row r="53" spans="7:8" ht="14.25">
      <c r="G53" s="63"/>
      <c r="H53" s="63"/>
    </row>
    <row r="54" spans="7:8" ht="14.25">
      <c r="G54" s="63"/>
      <c r="H54" s="63"/>
    </row>
    <row r="55" spans="7:8" ht="14.25">
      <c r="G55" s="63"/>
      <c r="H55" s="63"/>
    </row>
    <row r="56" spans="7:8" ht="14.25">
      <c r="G56" s="63"/>
      <c r="H56" s="63"/>
    </row>
    <row r="57" spans="7:8" ht="14.25">
      <c r="G57" s="63"/>
      <c r="H57" s="63"/>
    </row>
    <row r="58" spans="7:8" ht="14.25">
      <c r="G58" s="63"/>
      <c r="H58" s="63"/>
    </row>
    <row r="59" spans="7:8" ht="14.25">
      <c r="G59" s="63"/>
      <c r="H59" s="63"/>
    </row>
    <row r="60" spans="7:8" ht="14.25">
      <c r="G60" s="63"/>
      <c r="H60" s="63"/>
    </row>
    <row r="61" spans="7:8" ht="14.25">
      <c r="G61" s="63"/>
      <c r="H61" s="63"/>
    </row>
    <row r="62" spans="7:8" ht="14.25">
      <c r="G62" s="63"/>
      <c r="H62" s="63"/>
    </row>
    <row r="63" spans="7:8" ht="14.25">
      <c r="G63" s="63"/>
      <c r="H63" s="63"/>
    </row>
    <row r="64" spans="7:8" ht="14.25">
      <c r="G64" s="63"/>
      <c r="H64" s="63"/>
    </row>
    <row r="65" spans="7:8" ht="14.25">
      <c r="G65" s="63"/>
      <c r="H65" s="63"/>
    </row>
    <row r="66" spans="7:8" ht="14.25">
      <c r="G66" s="63"/>
      <c r="H66" s="63"/>
    </row>
  </sheetData>
  <mergeCells count="6">
    <mergeCell ref="C2:D2"/>
    <mergeCell ref="C3:D3"/>
    <mergeCell ref="B5:I5"/>
    <mergeCell ref="B6:I7"/>
    <mergeCell ref="G2:I2"/>
    <mergeCell ref="G3:I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402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B13" sqref="B13"/>
    </sheetView>
  </sheetViews>
  <sheetFormatPr defaultColWidth="9.00390625" defaultRowHeight="13.5"/>
  <sheetData>
    <row r="2" ht="29.25">
      <c r="A2" s="78" t="s">
        <v>19</v>
      </c>
    </row>
    <row r="3" ht="29.25">
      <c r="A3" s="79"/>
    </row>
    <row r="4" ht="29.25">
      <c r="A4" s="78" t="s">
        <v>18</v>
      </c>
    </row>
    <row r="5" ht="29.25">
      <c r="A5" s="79"/>
    </row>
    <row r="6" ht="29.25">
      <c r="A6" s="78" t="s">
        <v>17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2" sqref="D2"/>
    </sheetView>
  </sheetViews>
  <sheetFormatPr defaultColWidth="9.00390625" defaultRowHeight="13.5"/>
  <sheetData>
    <row r="1" spans="1:6" ht="24">
      <c r="A1" s="80"/>
      <c r="B1" s="80"/>
      <c r="C1" s="80"/>
      <c r="D1" s="80"/>
      <c r="E1" s="80"/>
      <c r="F1" s="80"/>
    </row>
    <row r="2" spans="1:6" ht="24">
      <c r="A2" s="81"/>
      <c r="B2" s="80" t="s">
        <v>404</v>
      </c>
      <c r="C2" s="81"/>
      <c r="D2" s="80" t="s">
        <v>404</v>
      </c>
      <c r="E2" s="81"/>
      <c r="F2" s="80" t="s">
        <v>404</v>
      </c>
    </row>
    <row r="3" spans="1:6" ht="24">
      <c r="A3" s="80"/>
      <c r="B3" s="80"/>
      <c r="C3" s="80"/>
      <c r="D3" s="80"/>
      <c r="E3" s="80"/>
      <c r="F3" s="80"/>
    </row>
    <row r="4" spans="1:7" ht="24">
      <c r="A4" s="80"/>
      <c r="B4" s="80"/>
      <c r="C4" s="80"/>
      <c r="D4" s="80"/>
      <c r="E4" s="80"/>
      <c r="F4" s="80"/>
      <c r="G4" s="80"/>
    </row>
    <row r="5" spans="1:7" ht="24">
      <c r="A5" s="81"/>
      <c r="B5" s="80" t="s">
        <v>404</v>
      </c>
      <c r="C5" s="81"/>
      <c r="D5" s="80" t="s">
        <v>404</v>
      </c>
      <c r="E5" s="81"/>
      <c r="F5" s="80" t="s">
        <v>404</v>
      </c>
      <c r="G5" s="80"/>
    </row>
    <row r="6" spans="1:7" ht="24">
      <c r="A6" s="80"/>
      <c r="B6" s="80"/>
      <c r="C6" s="80"/>
      <c r="D6" s="80"/>
      <c r="E6" s="80"/>
      <c r="F6" s="80"/>
      <c r="G6" s="80"/>
    </row>
    <row r="7" spans="1:7" ht="24">
      <c r="A7" s="80"/>
      <c r="B7" s="80"/>
      <c r="C7" s="80"/>
      <c r="D7" s="80"/>
      <c r="E7" s="82" t="s">
        <v>406</v>
      </c>
      <c r="F7" s="80"/>
      <c r="G7" s="80"/>
    </row>
    <row r="8" spans="1:7" ht="24">
      <c r="A8" s="81"/>
      <c r="B8" s="80" t="s">
        <v>405</v>
      </c>
      <c r="C8" s="81"/>
      <c r="D8" s="80"/>
      <c r="E8" s="83" t="s">
        <v>406</v>
      </c>
      <c r="F8" s="80"/>
      <c r="G8" s="80"/>
    </row>
    <row r="9" spans="1:7" ht="24">
      <c r="A9" s="80"/>
      <c r="B9" s="80"/>
      <c r="C9" s="80"/>
      <c r="D9" s="80"/>
      <c r="E9" s="80"/>
      <c r="F9" s="80"/>
      <c r="G9" s="80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6" sqref="D16"/>
    </sheetView>
  </sheetViews>
  <sheetFormatPr defaultColWidth="9.00390625" defaultRowHeight="13.5"/>
  <cols>
    <col min="1" max="1" width="21.00390625" style="0" bestFit="1" customWidth="1"/>
    <col min="2" max="2" width="18.875" style="0" bestFit="1" customWidth="1"/>
    <col min="3" max="3" width="14.875" style="0" bestFit="1" customWidth="1"/>
    <col min="4" max="4" width="18.875" style="0" bestFit="1" customWidth="1"/>
  </cols>
  <sheetData>
    <row r="1" spans="1:4" ht="28.5">
      <c r="A1" s="84"/>
      <c r="B1" s="84"/>
      <c r="C1" s="84"/>
      <c r="D1" s="84"/>
    </row>
    <row r="2" spans="1:4" ht="28.5">
      <c r="A2" s="85" t="s">
        <v>408</v>
      </c>
      <c r="B2" s="85" t="s">
        <v>7</v>
      </c>
      <c r="C2" s="85" t="s">
        <v>407</v>
      </c>
      <c r="D2" s="85" t="s">
        <v>8</v>
      </c>
    </row>
    <row r="3" spans="1:4" ht="28.5">
      <c r="A3" s="84" t="s">
        <v>12</v>
      </c>
      <c r="B3" s="86" t="s">
        <v>409</v>
      </c>
      <c r="C3" s="84"/>
      <c r="D3" s="86" t="s">
        <v>409</v>
      </c>
    </row>
    <row r="4" spans="1:4" ht="28.5">
      <c r="A4" s="84"/>
      <c r="B4" s="84"/>
      <c r="C4" s="84" t="s">
        <v>14</v>
      </c>
      <c r="D4" s="84"/>
    </row>
    <row r="5" spans="1:4" ht="28.5">
      <c r="A5" s="84"/>
      <c r="B5" s="84"/>
      <c r="C5" s="84"/>
      <c r="D5" s="84"/>
    </row>
    <row r="6" spans="1:4" ht="28.5">
      <c r="A6" s="84"/>
      <c r="B6" s="84"/>
      <c r="C6" s="84"/>
      <c r="D6" s="84"/>
    </row>
    <row r="7" spans="1:4" ht="28.5">
      <c r="A7" s="85" t="s">
        <v>9</v>
      </c>
      <c r="B7" s="85" t="s">
        <v>10</v>
      </c>
      <c r="C7" s="85"/>
      <c r="D7" s="85" t="s">
        <v>11</v>
      </c>
    </row>
    <row r="8" spans="1:4" ht="28.5">
      <c r="A8" s="84" t="s">
        <v>13</v>
      </c>
      <c r="B8" s="84"/>
      <c r="C8" s="86" t="s">
        <v>410</v>
      </c>
      <c r="D8" s="84"/>
    </row>
    <row r="9" spans="1:4" ht="28.5">
      <c r="A9" s="84"/>
      <c r="B9" s="84" t="s">
        <v>15</v>
      </c>
      <c r="C9" s="84" t="s">
        <v>16</v>
      </c>
      <c r="D9" s="84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Q9" sqref="AQ9"/>
    </sheetView>
  </sheetViews>
  <sheetFormatPr defaultColWidth="9.00390625" defaultRowHeight="13.5"/>
  <cols>
    <col min="1" max="1" width="3.125" style="0" customWidth="1"/>
    <col min="2" max="16384" width="1.37890625" style="0" customWidth="1"/>
  </cols>
  <sheetData>
    <row r="1" spans="1:29" ht="13.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3.5">
      <c r="A2" s="97"/>
      <c r="B2" s="87"/>
      <c r="C2" s="88"/>
      <c r="D2" s="88"/>
      <c r="E2" s="88"/>
      <c r="F2" s="88"/>
      <c r="G2" s="88"/>
      <c r="H2" s="88"/>
      <c r="I2" s="88"/>
      <c r="J2" s="88"/>
      <c r="K2" s="88"/>
      <c r="L2" s="89"/>
      <c r="M2" s="96"/>
      <c r="N2" s="87"/>
      <c r="O2" s="88"/>
      <c r="P2" s="88"/>
      <c r="Q2" s="88"/>
      <c r="R2" s="88"/>
      <c r="S2" s="88"/>
      <c r="T2" s="88"/>
      <c r="U2" s="88"/>
      <c r="V2" s="88"/>
      <c r="W2" s="88"/>
      <c r="X2" s="89"/>
      <c r="Y2" s="97"/>
      <c r="Z2" s="97"/>
      <c r="AA2" s="97"/>
      <c r="AB2" s="97"/>
      <c r="AC2" s="97"/>
    </row>
    <row r="3" spans="1:29" ht="13.5">
      <c r="A3" s="97"/>
      <c r="B3" s="91"/>
      <c r="C3" s="87"/>
      <c r="D3" s="88"/>
      <c r="E3" s="88"/>
      <c r="F3" s="88"/>
      <c r="G3" s="88"/>
      <c r="H3" s="89"/>
      <c r="I3" s="90"/>
      <c r="J3" s="90"/>
      <c r="K3" s="90"/>
      <c r="L3" s="92"/>
      <c r="M3" s="96"/>
      <c r="N3" s="91"/>
      <c r="O3" s="87"/>
      <c r="P3" s="88"/>
      <c r="Q3" s="88"/>
      <c r="R3" s="88"/>
      <c r="S3" s="88"/>
      <c r="T3" s="89"/>
      <c r="U3" s="90"/>
      <c r="V3" s="90"/>
      <c r="W3" s="90"/>
      <c r="X3" s="92"/>
      <c r="Y3" s="97"/>
      <c r="Z3" s="97"/>
      <c r="AA3" s="97"/>
      <c r="AB3" s="97"/>
      <c r="AC3" s="97"/>
    </row>
    <row r="4" spans="1:29" ht="13.5">
      <c r="A4" s="97"/>
      <c r="B4" s="91"/>
      <c r="C4" s="93"/>
      <c r="D4" s="94"/>
      <c r="E4" s="94"/>
      <c r="F4" s="94"/>
      <c r="G4" s="94"/>
      <c r="H4" s="95"/>
      <c r="I4" s="90" t="s">
        <v>43</v>
      </c>
      <c r="J4" s="90"/>
      <c r="K4" s="90"/>
      <c r="L4" s="92"/>
      <c r="M4" s="96"/>
      <c r="N4" s="91"/>
      <c r="O4" s="93"/>
      <c r="P4" s="94"/>
      <c r="Q4" s="94"/>
      <c r="R4" s="94"/>
      <c r="S4" s="94"/>
      <c r="T4" s="95"/>
      <c r="U4" s="90" t="s">
        <v>43</v>
      </c>
      <c r="V4" s="90"/>
      <c r="W4" s="90"/>
      <c r="X4" s="92"/>
      <c r="Y4" s="97"/>
      <c r="Z4" s="97"/>
      <c r="AA4" s="97"/>
      <c r="AB4" s="97"/>
      <c r="AC4" s="97"/>
    </row>
    <row r="5" spans="1:29" ht="13.5">
      <c r="A5" s="97"/>
      <c r="B5" s="91"/>
      <c r="C5" s="90"/>
      <c r="D5" s="90"/>
      <c r="E5" s="90"/>
      <c r="F5" s="90"/>
      <c r="G5" s="90"/>
      <c r="H5" s="90"/>
      <c r="I5" s="90"/>
      <c r="J5" s="90"/>
      <c r="K5" s="90"/>
      <c r="L5" s="92"/>
      <c r="M5" s="96"/>
      <c r="N5" s="91"/>
      <c r="O5" s="90"/>
      <c r="P5" s="90"/>
      <c r="Q5" s="90"/>
      <c r="R5" s="90"/>
      <c r="S5" s="90"/>
      <c r="T5" s="90"/>
      <c r="U5" s="90"/>
      <c r="V5" s="90"/>
      <c r="W5" s="90"/>
      <c r="X5" s="92"/>
      <c r="Y5" s="97"/>
      <c r="Z5" s="97"/>
      <c r="AA5" s="97"/>
      <c r="AB5" s="97"/>
      <c r="AC5" s="97"/>
    </row>
    <row r="6" spans="1:33" ht="13.5">
      <c r="A6" s="97"/>
      <c r="B6" s="91"/>
      <c r="C6" s="87"/>
      <c r="D6" s="88"/>
      <c r="E6" s="88"/>
      <c r="F6" s="88"/>
      <c r="G6" s="88"/>
      <c r="H6" s="89"/>
      <c r="I6" s="90"/>
      <c r="J6" s="90"/>
      <c r="K6" s="90"/>
      <c r="L6" s="92"/>
      <c r="M6" s="96"/>
      <c r="N6" s="91"/>
      <c r="O6" s="87"/>
      <c r="P6" s="88"/>
      <c r="Q6" s="88"/>
      <c r="R6" s="88"/>
      <c r="S6" s="88"/>
      <c r="T6" s="89"/>
      <c r="U6" s="90"/>
      <c r="V6" s="90"/>
      <c r="W6" s="90"/>
      <c r="X6" s="92"/>
      <c r="Y6" s="97"/>
      <c r="Z6" s="97"/>
      <c r="AA6" s="97"/>
      <c r="AB6" s="97"/>
      <c r="AC6" s="97"/>
      <c r="AD6" s="97"/>
      <c r="AE6" s="97"/>
      <c r="AF6" s="97"/>
      <c r="AG6" s="97"/>
    </row>
    <row r="7" spans="1:33" ht="13.5">
      <c r="A7" s="97"/>
      <c r="B7" s="91"/>
      <c r="C7" s="93"/>
      <c r="D7" s="94"/>
      <c r="E7" s="94"/>
      <c r="F7" s="94"/>
      <c r="G7" s="94"/>
      <c r="H7" s="95"/>
      <c r="I7" s="90" t="s">
        <v>411</v>
      </c>
      <c r="J7" s="90"/>
      <c r="K7" s="90"/>
      <c r="L7" s="92"/>
      <c r="M7" s="96"/>
      <c r="N7" s="91"/>
      <c r="O7" s="93"/>
      <c r="P7" s="94"/>
      <c r="Q7" s="94"/>
      <c r="R7" s="94"/>
      <c r="S7" s="94"/>
      <c r="T7" s="95"/>
      <c r="U7" s="90" t="s">
        <v>411</v>
      </c>
      <c r="V7" s="90"/>
      <c r="W7" s="90"/>
      <c r="X7" s="92"/>
      <c r="Y7" s="97"/>
      <c r="Z7" s="97"/>
      <c r="AA7" s="90" t="s">
        <v>412</v>
      </c>
      <c r="AB7" s="90"/>
      <c r="AC7" s="90"/>
      <c r="AD7" s="90"/>
      <c r="AE7" s="90"/>
      <c r="AF7" s="90"/>
      <c r="AG7" s="97"/>
    </row>
    <row r="8" spans="1:33" ht="13.5">
      <c r="A8" s="97"/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6"/>
      <c r="N8" s="93"/>
      <c r="O8" s="94"/>
      <c r="P8" s="94"/>
      <c r="Q8" s="94"/>
      <c r="R8" s="94"/>
      <c r="S8" s="94"/>
      <c r="T8" s="94"/>
      <c r="U8" s="94"/>
      <c r="V8" s="94"/>
      <c r="W8" s="94"/>
      <c r="X8" s="95"/>
      <c r="Y8" s="97"/>
      <c r="Z8" s="97"/>
      <c r="AA8" s="90" t="s">
        <v>20</v>
      </c>
      <c r="AB8" s="90"/>
      <c r="AC8" s="90"/>
      <c r="AD8" s="90"/>
      <c r="AE8" s="90"/>
      <c r="AF8" s="90"/>
      <c r="AG8" s="97"/>
    </row>
    <row r="9" spans="1:33" ht="13.5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  <c r="Z9" s="97"/>
      <c r="AA9" s="90"/>
      <c r="AB9" s="90"/>
      <c r="AC9" s="90"/>
      <c r="AD9" s="90"/>
      <c r="AE9" s="90"/>
      <c r="AF9" s="98" t="s">
        <v>413</v>
      </c>
      <c r="AG9" s="97"/>
    </row>
    <row r="10" spans="1:33" ht="13.5">
      <c r="A10" s="97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96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9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29" ht="13.5">
      <c r="A11" s="97"/>
      <c r="B11" s="91"/>
      <c r="C11" s="87"/>
      <c r="D11" s="88"/>
      <c r="E11" s="88"/>
      <c r="F11" s="88"/>
      <c r="G11" s="88"/>
      <c r="H11" s="89"/>
      <c r="I11" s="90"/>
      <c r="J11" s="90"/>
      <c r="K11" s="90"/>
      <c r="L11" s="92"/>
      <c r="M11" s="96"/>
      <c r="N11" s="91"/>
      <c r="O11" s="87"/>
      <c r="P11" s="88"/>
      <c r="Q11" s="88"/>
      <c r="R11" s="88"/>
      <c r="S11" s="88"/>
      <c r="T11" s="89"/>
      <c r="U11" s="90"/>
      <c r="V11" s="90"/>
      <c r="W11" s="90"/>
      <c r="X11" s="92"/>
      <c r="Y11" s="97"/>
      <c r="Z11" s="97"/>
      <c r="AA11" s="97"/>
      <c r="AB11" s="97"/>
      <c r="AC11" s="97"/>
    </row>
    <row r="12" spans="1:29" ht="13.5">
      <c r="A12" s="97"/>
      <c r="B12" s="91"/>
      <c r="C12" s="93"/>
      <c r="D12" s="94"/>
      <c r="E12" s="94"/>
      <c r="F12" s="94"/>
      <c r="G12" s="94"/>
      <c r="H12" s="95"/>
      <c r="I12" s="90" t="s">
        <v>43</v>
      </c>
      <c r="J12" s="90"/>
      <c r="K12" s="90"/>
      <c r="L12" s="92"/>
      <c r="M12" s="96"/>
      <c r="N12" s="91"/>
      <c r="O12" s="93"/>
      <c r="P12" s="94"/>
      <c r="Q12" s="94"/>
      <c r="R12" s="94"/>
      <c r="S12" s="94"/>
      <c r="T12" s="95"/>
      <c r="U12" s="90" t="s">
        <v>43</v>
      </c>
      <c r="V12" s="90"/>
      <c r="W12" s="90"/>
      <c r="X12" s="92"/>
      <c r="Y12" s="97"/>
      <c r="Z12" s="97"/>
      <c r="AA12" s="97"/>
      <c r="AB12" s="97"/>
      <c r="AC12" s="97"/>
    </row>
    <row r="13" spans="1:29" ht="13.5">
      <c r="A13" s="97"/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2"/>
      <c r="M13" s="96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2"/>
      <c r="Y13" s="97"/>
      <c r="Z13" s="97"/>
      <c r="AA13" s="97"/>
      <c r="AB13" s="97"/>
      <c r="AC13" s="97"/>
    </row>
    <row r="14" spans="1:29" ht="13.5">
      <c r="A14" s="97"/>
      <c r="B14" s="91"/>
      <c r="C14" s="87"/>
      <c r="D14" s="88"/>
      <c r="E14" s="88"/>
      <c r="F14" s="88"/>
      <c r="G14" s="88"/>
      <c r="H14" s="89"/>
      <c r="I14" s="90"/>
      <c r="J14" s="90"/>
      <c r="K14" s="90"/>
      <c r="L14" s="92"/>
      <c r="M14" s="96"/>
      <c r="N14" s="91"/>
      <c r="O14" s="87"/>
      <c r="P14" s="88"/>
      <c r="Q14" s="88"/>
      <c r="R14" s="88"/>
      <c r="S14" s="88"/>
      <c r="T14" s="89"/>
      <c r="U14" s="90"/>
      <c r="V14" s="90"/>
      <c r="W14" s="90"/>
      <c r="X14" s="92"/>
      <c r="Y14" s="97"/>
      <c r="Z14" s="97"/>
      <c r="AA14" s="97"/>
      <c r="AB14" s="97"/>
      <c r="AC14" s="97"/>
    </row>
    <row r="15" spans="1:29" ht="13.5">
      <c r="A15" s="97"/>
      <c r="B15" s="91"/>
      <c r="C15" s="93"/>
      <c r="D15" s="94"/>
      <c r="E15" s="94"/>
      <c r="F15" s="94"/>
      <c r="G15" s="94"/>
      <c r="H15" s="95"/>
      <c r="I15" s="90" t="s">
        <v>411</v>
      </c>
      <c r="J15" s="90"/>
      <c r="K15" s="90"/>
      <c r="L15" s="92"/>
      <c r="M15" s="96"/>
      <c r="N15" s="91"/>
      <c r="O15" s="93"/>
      <c r="P15" s="94"/>
      <c r="Q15" s="94"/>
      <c r="R15" s="94"/>
      <c r="S15" s="94"/>
      <c r="T15" s="95"/>
      <c r="U15" s="90" t="s">
        <v>411</v>
      </c>
      <c r="V15" s="90"/>
      <c r="W15" s="90"/>
      <c r="X15" s="92"/>
      <c r="Y15" s="97"/>
      <c r="Z15" s="97"/>
      <c r="AA15" s="97"/>
      <c r="AB15" s="97"/>
      <c r="AC15" s="97"/>
    </row>
    <row r="16" spans="1:29" ht="13.5">
      <c r="A16" s="97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96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7"/>
      <c r="Z16" s="97"/>
      <c r="AA16" s="97"/>
      <c r="AB16" s="97"/>
      <c r="AC16" s="97"/>
    </row>
    <row r="17" spans="1:29" ht="13.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ht="13.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W21"/>
  <sheetViews>
    <sheetView workbookViewId="0" topLeftCell="A1">
      <selection activeCell="AA25" sqref="AA25"/>
    </sheetView>
  </sheetViews>
  <sheetFormatPr defaultColWidth="9.00390625" defaultRowHeight="13.5"/>
  <cols>
    <col min="1" max="16384" width="2.125" style="0" customWidth="1"/>
  </cols>
  <sheetData>
    <row r="1" ht="14.25" thickBot="1"/>
    <row r="2" spans="2:23" ht="13.5">
      <c r="B2" s="124" t="s">
        <v>392</v>
      </c>
      <c r="C2" s="125"/>
      <c r="D2" s="125"/>
      <c r="E2" s="126"/>
      <c r="F2" s="130"/>
      <c r="G2" s="131"/>
      <c r="H2" s="131"/>
      <c r="I2" s="131"/>
      <c r="J2" s="131"/>
      <c r="K2" s="131"/>
      <c r="L2" s="131"/>
      <c r="M2" s="132"/>
      <c r="N2" s="136"/>
      <c r="O2" s="131"/>
      <c r="P2" s="131"/>
      <c r="Q2" s="131"/>
      <c r="R2" s="131"/>
      <c r="S2" s="131"/>
      <c r="T2" s="131"/>
      <c r="U2" s="131"/>
      <c r="V2" s="137"/>
      <c r="W2" s="10"/>
    </row>
    <row r="3" spans="2:23" ht="14.25" thickBot="1">
      <c r="B3" s="127"/>
      <c r="C3" s="128"/>
      <c r="D3" s="128"/>
      <c r="E3" s="129"/>
      <c r="F3" s="133"/>
      <c r="G3" s="134"/>
      <c r="H3" s="134"/>
      <c r="I3" s="134"/>
      <c r="J3" s="134"/>
      <c r="K3" s="134"/>
      <c r="L3" s="134"/>
      <c r="M3" s="135"/>
      <c r="N3" s="138"/>
      <c r="O3" s="134"/>
      <c r="P3" s="134"/>
      <c r="Q3" s="134"/>
      <c r="R3" s="134"/>
      <c r="S3" s="134"/>
      <c r="T3" s="134"/>
      <c r="U3" s="134"/>
      <c r="V3" s="107"/>
      <c r="W3" s="10"/>
    </row>
    <row r="4" spans="2:23" ht="8.25" customHeight="1" thickBot="1">
      <c r="B4" s="99"/>
      <c r="C4" s="99"/>
      <c r="D4" s="99"/>
      <c r="E4" s="9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ht="13.5">
      <c r="B5" s="108" t="s">
        <v>26</v>
      </c>
      <c r="C5" s="109"/>
      <c r="D5" s="109"/>
      <c r="E5" s="139"/>
      <c r="F5" s="130"/>
      <c r="G5" s="131"/>
      <c r="H5" s="131"/>
      <c r="I5" s="131"/>
      <c r="J5" s="131"/>
      <c r="K5" s="131"/>
      <c r="L5" s="131"/>
      <c r="M5" s="132"/>
      <c r="N5" s="136"/>
      <c r="O5" s="131"/>
      <c r="P5" s="131"/>
      <c r="Q5" s="131"/>
      <c r="R5" s="131"/>
      <c r="S5" s="131"/>
      <c r="T5" s="131"/>
      <c r="U5" s="131"/>
      <c r="V5" s="137"/>
      <c r="W5" s="10"/>
    </row>
    <row r="6" spans="2:23" ht="14.25" thickBot="1">
      <c r="B6" s="140"/>
      <c r="C6" s="141"/>
      <c r="D6" s="141"/>
      <c r="E6" s="142"/>
      <c r="F6" s="133"/>
      <c r="G6" s="134"/>
      <c r="H6" s="134"/>
      <c r="I6" s="134"/>
      <c r="J6" s="134"/>
      <c r="K6" s="134"/>
      <c r="L6" s="134"/>
      <c r="M6" s="135"/>
      <c r="N6" s="138"/>
      <c r="O6" s="134"/>
      <c r="P6" s="134"/>
      <c r="Q6" s="134"/>
      <c r="R6" s="134"/>
      <c r="S6" s="134"/>
      <c r="T6" s="134"/>
      <c r="U6" s="134"/>
      <c r="V6" s="107"/>
      <c r="W6" s="10"/>
    </row>
    <row r="7" spans="2:23" ht="8.25" customHeight="1" thickBot="1">
      <c r="B7" s="99"/>
      <c r="C7" s="99"/>
      <c r="D7" s="99"/>
      <c r="E7" s="9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13.5">
      <c r="B8" s="143" t="s">
        <v>393</v>
      </c>
      <c r="C8" s="144"/>
      <c r="D8" s="144"/>
      <c r="E8" s="145"/>
      <c r="F8" s="130"/>
      <c r="G8" s="131"/>
      <c r="H8" s="131"/>
      <c r="I8" s="131"/>
      <c r="J8" s="131"/>
      <c r="K8" s="131"/>
      <c r="L8" s="131"/>
      <c r="M8" s="132"/>
      <c r="N8" s="136"/>
      <c r="O8" s="131"/>
      <c r="P8" s="131"/>
      <c r="Q8" s="131"/>
      <c r="R8" s="131"/>
      <c r="S8" s="131"/>
      <c r="T8" s="131"/>
      <c r="U8" s="131"/>
      <c r="V8" s="137"/>
      <c r="W8" s="10"/>
    </row>
    <row r="9" spans="2:23" ht="14.25" thickBot="1">
      <c r="B9" s="146"/>
      <c r="C9" s="147"/>
      <c r="D9" s="147"/>
      <c r="E9" s="148"/>
      <c r="F9" s="133"/>
      <c r="G9" s="134"/>
      <c r="H9" s="134"/>
      <c r="I9" s="134"/>
      <c r="J9" s="134"/>
      <c r="K9" s="134"/>
      <c r="L9" s="134"/>
      <c r="M9" s="135"/>
      <c r="N9" s="138"/>
      <c r="O9" s="134"/>
      <c r="P9" s="134"/>
      <c r="Q9" s="134"/>
      <c r="R9" s="134"/>
      <c r="S9" s="134"/>
      <c r="T9" s="134"/>
      <c r="U9" s="134"/>
      <c r="V9" s="107"/>
      <c r="W9" s="10"/>
    </row>
    <row r="10" spans="2:23" ht="8.25" customHeight="1" thickBot="1">
      <c r="B10" s="99"/>
      <c r="C10" s="99"/>
      <c r="D10" s="99"/>
      <c r="E10" s="9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2:23" ht="13.5">
      <c r="B11" s="149" t="s">
        <v>394</v>
      </c>
      <c r="C11" s="150"/>
      <c r="D11" s="150"/>
      <c r="E11" s="151"/>
      <c r="F11" s="130"/>
      <c r="G11" s="131"/>
      <c r="H11" s="131"/>
      <c r="I11" s="131"/>
      <c r="J11" s="131"/>
      <c r="K11" s="131"/>
      <c r="L11" s="131"/>
      <c r="M11" s="132"/>
      <c r="N11" s="136"/>
      <c r="O11" s="131"/>
      <c r="P11" s="131"/>
      <c r="Q11" s="131"/>
      <c r="R11" s="131"/>
      <c r="S11" s="131"/>
      <c r="T11" s="131"/>
      <c r="U11" s="131"/>
      <c r="V11" s="137"/>
      <c r="W11" s="19"/>
    </row>
    <row r="12" spans="2:23" ht="14.25" thickBot="1">
      <c r="B12" s="152"/>
      <c r="C12" s="153"/>
      <c r="D12" s="153"/>
      <c r="E12" s="154"/>
      <c r="F12" s="133"/>
      <c r="G12" s="134"/>
      <c r="H12" s="134"/>
      <c r="I12" s="134"/>
      <c r="J12" s="134"/>
      <c r="K12" s="134"/>
      <c r="L12" s="134"/>
      <c r="M12" s="135"/>
      <c r="N12" s="138"/>
      <c r="O12" s="134"/>
      <c r="P12" s="134"/>
      <c r="Q12" s="134"/>
      <c r="R12" s="134"/>
      <c r="S12" s="134"/>
      <c r="T12" s="134"/>
      <c r="U12" s="134"/>
      <c r="V12" s="107"/>
      <c r="W12" s="10"/>
    </row>
    <row r="13" spans="2:5" ht="8.25" customHeight="1" thickBot="1">
      <c r="B13" s="84"/>
      <c r="C13" s="84"/>
      <c r="D13" s="84"/>
      <c r="E13" s="84"/>
    </row>
    <row r="14" spans="2:22" ht="13.5">
      <c r="B14" s="161" t="s">
        <v>25</v>
      </c>
      <c r="C14" s="162"/>
      <c r="D14" s="162"/>
      <c r="E14" s="163"/>
      <c r="F14" s="130"/>
      <c r="G14" s="131"/>
      <c r="H14" s="131"/>
      <c r="I14" s="131"/>
      <c r="J14" s="131"/>
      <c r="K14" s="131"/>
      <c r="L14" s="131"/>
      <c r="M14" s="132"/>
      <c r="N14" s="136"/>
      <c r="O14" s="131"/>
      <c r="P14" s="131"/>
      <c r="Q14" s="131"/>
      <c r="R14" s="131"/>
      <c r="S14" s="131"/>
      <c r="T14" s="131"/>
      <c r="U14" s="131"/>
      <c r="V14" s="137"/>
    </row>
    <row r="15" spans="2:22" ht="14.25" thickBot="1">
      <c r="B15" s="164"/>
      <c r="C15" s="165"/>
      <c r="D15" s="165"/>
      <c r="E15" s="166"/>
      <c r="F15" s="133"/>
      <c r="G15" s="134"/>
      <c r="H15" s="134"/>
      <c r="I15" s="134"/>
      <c r="J15" s="134"/>
      <c r="K15" s="134"/>
      <c r="L15" s="134"/>
      <c r="M15" s="135"/>
      <c r="N15" s="138"/>
      <c r="O15" s="134"/>
      <c r="P15" s="134"/>
      <c r="Q15" s="134"/>
      <c r="R15" s="134"/>
      <c r="S15" s="134"/>
      <c r="T15" s="134"/>
      <c r="U15" s="134"/>
      <c r="V15" s="107"/>
    </row>
    <row r="16" spans="2:5" ht="8.25" customHeight="1" thickBot="1">
      <c r="B16" s="99"/>
      <c r="C16" s="99"/>
      <c r="D16" s="99"/>
      <c r="E16" s="99"/>
    </row>
    <row r="17" spans="2:22" ht="13.5">
      <c r="B17" s="167" t="s">
        <v>24</v>
      </c>
      <c r="C17" s="168"/>
      <c r="D17" s="168"/>
      <c r="E17" s="169"/>
      <c r="F17" s="130"/>
      <c r="G17" s="131"/>
      <c r="H17" s="131"/>
      <c r="I17" s="131"/>
      <c r="J17" s="131"/>
      <c r="K17" s="131"/>
      <c r="L17" s="131"/>
      <c r="M17" s="132"/>
      <c r="N17" s="136"/>
      <c r="O17" s="131"/>
      <c r="P17" s="131"/>
      <c r="Q17" s="131"/>
      <c r="R17" s="131"/>
      <c r="S17" s="131"/>
      <c r="T17" s="131"/>
      <c r="U17" s="131"/>
      <c r="V17" s="137"/>
    </row>
    <row r="18" spans="2:22" ht="14.25" thickBot="1">
      <c r="B18" s="170"/>
      <c r="C18" s="171"/>
      <c r="D18" s="171"/>
      <c r="E18" s="172"/>
      <c r="F18" s="133"/>
      <c r="G18" s="134"/>
      <c r="H18" s="134"/>
      <c r="I18" s="134"/>
      <c r="J18" s="134"/>
      <c r="K18" s="134"/>
      <c r="L18" s="134"/>
      <c r="M18" s="135"/>
      <c r="N18" s="138"/>
      <c r="O18" s="134"/>
      <c r="P18" s="134"/>
      <c r="Q18" s="134"/>
      <c r="R18" s="134"/>
      <c r="S18" s="134"/>
      <c r="T18" s="134"/>
      <c r="U18" s="134"/>
      <c r="V18" s="107"/>
    </row>
    <row r="19" spans="2:5" ht="8.25" customHeight="1" thickBot="1">
      <c r="B19" s="99"/>
      <c r="C19" s="99"/>
      <c r="D19" s="99"/>
      <c r="E19" s="99"/>
    </row>
    <row r="20" spans="2:22" ht="13.5">
      <c r="B20" s="155" t="s">
        <v>395</v>
      </c>
      <c r="C20" s="156"/>
      <c r="D20" s="156"/>
      <c r="E20" s="157"/>
      <c r="F20" s="130"/>
      <c r="G20" s="131"/>
      <c r="H20" s="131"/>
      <c r="I20" s="131"/>
      <c r="J20" s="131"/>
      <c r="K20" s="131"/>
      <c r="L20" s="131"/>
      <c r="M20" s="132"/>
      <c r="N20" s="136"/>
      <c r="O20" s="131"/>
      <c r="P20" s="131"/>
      <c r="Q20" s="131"/>
      <c r="R20" s="131"/>
      <c r="S20" s="131"/>
      <c r="T20" s="131"/>
      <c r="U20" s="131"/>
      <c r="V20" s="137"/>
    </row>
    <row r="21" spans="2:22" ht="14.25" thickBot="1">
      <c r="B21" s="158"/>
      <c r="C21" s="159"/>
      <c r="D21" s="159"/>
      <c r="E21" s="160"/>
      <c r="F21" s="133"/>
      <c r="G21" s="134"/>
      <c r="H21" s="134"/>
      <c r="I21" s="134"/>
      <c r="J21" s="134"/>
      <c r="K21" s="134"/>
      <c r="L21" s="134"/>
      <c r="M21" s="135"/>
      <c r="N21" s="138"/>
      <c r="O21" s="134"/>
      <c r="P21" s="134"/>
      <c r="Q21" s="134"/>
      <c r="R21" s="134"/>
      <c r="S21" s="134"/>
      <c r="T21" s="134"/>
      <c r="U21" s="134"/>
      <c r="V21" s="107"/>
    </row>
  </sheetData>
  <mergeCells count="21">
    <mergeCell ref="F20:M21"/>
    <mergeCell ref="N20:V21"/>
    <mergeCell ref="B17:E18"/>
    <mergeCell ref="B20:E21"/>
    <mergeCell ref="N8:V9"/>
    <mergeCell ref="F11:M12"/>
    <mergeCell ref="N11:V12"/>
    <mergeCell ref="F2:M3"/>
    <mergeCell ref="N2:V3"/>
    <mergeCell ref="F5:M6"/>
    <mergeCell ref="N5:V6"/>
    <mergeCell ref="B2:E3"/>
    <mergeCell ref="B5:E6"/>
    <mergeCell ref="N14:V15"/>
    <mergeCell ref="F17:M18"/>
    <mergeCell ref="N17:V18"/>
    <mergeCell ref="B8:E9"/>
    <mergeCell ref="B11:E12"/>
    <mergeCell ref="B14:E15"/>
    <mergeCell ref="F14:M15"/>
    <mergeCell ref="F8:M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岡田隼人</dc:creator>
  <cp:keywords/>
  <dc:description/>
  <cp:lastModifiedBy>岡田隼人</cp:lastModifiedBy>
  <cp:lastPrinted>2005-10-07T20:17:25Z</cp:lastPrinted>
  <dcterms:created xsi:type="dcterms:W3CDTF">2005-10-06T15:32:28Z</dcterms:created>
  <dcterms:modified xsi:type="dcterms:W3CDTF">2005-10-10T10:33:19Z</dcterms:modified>
  <cp:category/>
  <cp:version/>
  <cp:contentType/>
  <cp:contentStatus/>
</cp:coreProperties>
</file>