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5" yWindow="180" windowWidth="8625" windowHeight="4605" activeTab="1"/>
  </bookViews>
  <sheets>
    <sheet name="使い方" sheetId="1" r:id="rId1"/>
    <sheet name="入力" sheetId="2" r:id="rId2"/>
    <sheet name="計算" sheetId="3" r:id="rId3"/>
    <sheet name="表示" sheetId="4" r:id="rId4"/>
  </sheets>
  <definedNames/>
  <calcPr fullCalcOnLoad="1" iterate="1" iterateCount="500" iterateDelta="0.01"/>
</workbook>
</file>

<file path=xl/sharedStrings.xml><?xml version="1.0" encoding="utf-8"?>
<sst xmlns="http://schemas.openxmlformats.org/spreadsheetml/2006/main" count="53" uniqueCount="47">
  <si>
    <t>順位</t>
  </si>
  <si>
    <t>１、(○)</t>
  </si>
  <si>
    <t>２、(◎)</t>
  </si>
  <si>
    <t>３、(☆)</t>
  </si>
  <si>
    <t>●</t>
  </si>
  <si>
    <t>●</t>
  </si>
  <si>
    <t>Excelの設定として「ツール」→「オプション」→「計算方法」→「再計算」にチェックを入れて下さい。
循環計算になっているところがあるので・・・</t>
  </si>
  <si>
    <t>「入力」シートの右側の乱数表(1～6になるようになっています)を、枠の幅を変えるなど、
適当な方法で計算し直させることで新規の乱数を作り出します。</t>
  </si>
  <si>
    <t>①</t>
  </si>
  <si>
    <t>②</t>
  </si>
  <si>
    <t>③</t>
  </si>
  <si>
    <t>作成した乱数を人数分コピーしたら、左の欄へ「形式を選択して貼り付け」を選択し「値」を貼り付けて下さい。
こうしないと何かやるたびに乱数取得しちゃって過去の成績が変わってしまうので・・・</t>
  </si>
  <si>
    <t>あとは名前を入れたら準備完了です。(名前は表示シートにも反映されます）</t>
  </si>
  <si>
    <t>誤答者には「×」を入力すると、次の2問に「休」が入ります。このとき数字があたっても無視します。</t>
  </si>
  <si>
    <t>正解者には連続に応じて「○」「◎」「☆」を入力します</t>
  </si>
  <si>
    <t>「賽」の欄にコールされた数字を入力すると、あたった人の所に「○」「◎」「☆」が入ります。</t>
  </si>
  <si>
    <t>スルー</t>
  </si>
  <si>
    <t>④</t>
  </si>
  <si>
    <t>スルーになったときは一番に「×」を入れればルール上問題ないはずです。</t>
  </si>
  <si>
    <t>⑤</t>
  </si>
  <si>
    <t>③</t>
  </si>
  <si>
    <t>数字を入れると次の問題番号が表示されるので、問題数カウントも兼ねるという猪口才なこともしています。</t>
  </si>
  <si>
    <t>⑥</t>
  </si>
  <si>
    <t>スロット当選については考慮してないので手動でカウントして下さい・・・。</t>
  </si>
  <si>
    <t>⑦</t>
  </si>
  <si>
    <t>勝抜が出たら、その人のそれ以降の数式を消し、「ダァー！」の所に勝抜順を入力します。</t>
  </si>
  <si>
    <t>再計算がうまく行かず、順位が更新されないときがあります。
順位の欄を適当にドラッグするとか、枠の幅を揃えるなどして再計算するとうまく行く・・・ハズです。多分。知らんけど。</t>
  </si>
  <si>
    <t>非常にどうでもイイコトですが、このルールは猪木じゃなくて巨人の星(むろんパチスロ)からヒントを得ています。</t>
  </si>
  <si>
    <t>賽</t>
  </si>
  <si>
    <t>あと、何か(書きかけのデータがこいつのせいで落ちた！といったようなこと)があっても一切責任は取れませんので悪しからず・・・。</t>
  </si>
  <si>
    <t>名前</t>
  </si>
  <si>
    <t>Ｑ</t>
  </si>
  <si>
    <t>ダァー！</t>
  </si>
  <si>
    <t>a</t>
  </si>
  <si>
    <t>b</t>
  </si>
  <si>
    <t>c</t>
  </si>
  <si>
    <t>d</t>
  </si>
  <si>
    <t>e</t>
  </si>
  <si>
    <t>f</t>
  </si>
  <si>
    <t>g</t>
  </si>
  <si>
    <t>h</t>
  </si>
  <si>
    <t>i</t>
  </si>
  <si>
    <t>j</t>
  </si>
  <si>
    <t>k</t>
  </si>
  <si>
    <t>l</t>
  </si>
  <si>
    <t>14人以下の場合、参加しない人の枠は0か7以上の数字で埋めておきましょう。</t>
  </si>
  <si>
    <t>「表示」シートの大きさは適当に「ズーム」して変えましょう。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</si>
</sst>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1"/>
      <name val="ＭＳ Ｐゴシック"/>
      <family val="3"/>
    </font>
    <font>
      <sz val="6"/>
      <name val="ＭＳ Ｐゴシック"/>
      <family val="3"/>
    </font>
    <font>
      <sz val="11"/>
      <name val="ＭＳ ゴシック"/>
      <family val="3"/>
    </font>
    <font>
      <sz val="9"/>
      <name val="ＭＳ ゴシック"/>
      <family val="3"/>
    </font>
    <font>
      <sz val="9"/>
      <color indexed="9"/>
      <name val="ＭＳ ゴシック"/>
      <family val="3"/>
    </font>
    <font>
      <b/>
      <sz val="10"/>
      <color indexed="10"/>
      <name val="ＭＳ ゴシック"/>
      <family val="3"/>
    </font>
    <font>
      <b/>
      <sz val="9"/>
      <color indexed="9"/>
      <name val="ＭＳ ゴシック"/>
      <family val="3"/>
    </font>
    <font>
      <b/>
      <sz val="9"/>
      <color indexed="16"/>
      <name val="ＭＳ ゴシック"/>
      <family val="3"/>
    </font>
    <font>
      <b/>
      <sz val="11"/>
      <color indexed="10"/>
      <name val="ＭＳ ゴシック"/>
      <family val="3"/>
    </font>
    <font>
      <b/>
      <sz val="11"/>
      <color indexed="51"/>
      <name val="ＭＳ ゴシック"/>
      <family val="3"/>
    </font>
    <font>
      <b/>
      <sz val="11"/>
      <color indexed="9"/>
      <name val="ＭＳ ゴシック"/>
      <family val="3"/>
    </font>
    <font>
      <b/>
      <sz val="11"/>
      <color indexed="13"/>
      <name val="ＭＳ ゴシック"/>
      <family val="3"/>
    </font>
    <font>
      <sz val="9"/>
      <color indexed="57"/>
      <name val="ＭＳ ゴシック"/>
      <family val="3"/>
    </font>
    <font>
      <sz val="11"/>
      <color indexed="10"/>
      <name val="ＭＳ Ｐゴシック"/>
      <family val="3"/>
    </font>
    <font>
      <b/>
      <sz val="9"/>
      <color indexed="18"/>
      <name val="ＭＳ ゴシック"/>
      <family val="3"/>
    </font>
    <font>
      <b/>
      <sz val="14"/>
      <color indexed="13"/>
      <name val="ＭＳ ゴシック"/>
      <family val="3"/>
    </font>
    <font>
      <sz val="10"/>
      <color indexed="52"/>
      <name val="ＭＳ ゴシック"/>
      <family val="3"/>
    </font>
    <font>
      <b/>
      <sz val="9"/>
      <color indexed="50"/>
      <name val="ＭＳ ゴシック"/>
      <family val="3"/>
    </font>
    <font>
      <b/>
      <sz val="11"/>
      <color indexed="50"/>
      <name val="ＭＳ ゴシック"/>
      <family val="3"/>
    </font>
    <font>
      <sz val="9"/>
      <color indexed="50"/>
      <name val="ＭＳ ゴシック"/>
      <family val="3"/>
    </font>
    <font>
      <b/>
      <sz val="11"/>
      <color indexed="59"/>
      <name val="ＭＳ ゴシック"/>
      <family val="3"/>
    </font>
    <font>
      <sz val="10"/>
      <color indexed="18"/>
      <name val="ＭＳ ゴシック"/>
      <family val="3"/>
    </font>
    <font>
      <b/>
      <sz val="10"/>
      <color indexed="16"/>
      <name val="ＭＳ ゴシック"/>
      <family val="3"/>
    </font>
    <font>
      <b/>
      <sz val="10"/>
      <color indexed="9"/>
      <name val="ＭＳ ゴシック"/>
      <family val="3"/>
    </font>
    <font>
      <b/>
      <sz val="10"/>
      <color indexed="52"/>
      <name val="ＭＳ ゴシック"/>
      <family val="3"/>
    </font>
    <font>
      <sz val="12"/>
      <name val="ＭＳ ゴシック"/>
      <family val="3"/>
    </font>
    <font>
      <b/>
      <sz val="12"/>
      <color indexed="51"/>
      <name val="ＭＳ ゴシック"/>
      <family val="3"/>
    </font>
    <font>
      <b/>
      <sz val="12"/>
      <color indexed="10"/>
      <name val="ＭＳ ゴシック"/>
      <family val="3"/>
    </font>
    <font>
      <b/>
      <sz val="12"/>
      <color indexed="12"/>
      <name val="ＭＳ ゴシック"/>
      <family val="3"/>
    </font>
    <font>
      <b/>
      <sz val="14"/>
      <color indexed="42"/>
      <name val="ＭＳ ゴシック"/>
      <family val="3"/>
    </font>
    <font>
      <b/>
      <sz val="14"/>
      <color indexed="43"/>
      <name val="ＭＳ ゴシック"/>
      <family val="3"/>
    </font>
    <font>
      <b/>
      <sz val="8"/>
      <color indexed="9"/>
      <name val="ＭＳ ゴシック"/>
      <family val="3"/>
    </font>
    <font>
      <sz val="8"/>
      <color indexed="9"/>
      <name val="ＭＳ ゴシック"/>
      <family val="3"/>
    </font>
  </fonts>
  <fills count="15">
    <fill>
      <patternFill/>
    </fill>
    <fill>
      <patternFill patternType="gray125"/>
    </fill>
    <fill>
      <patternFill patternType="solid">
        <fgColor indexed="43"/>
        <bgColor indexed="64"/>
      </patternFill>
    </fill>
    <fill>
      <patternFill patternType="solid">
        <fgColor indexed="46"/>
        <bgColor indexed="64"/>
      </patternFill>
    </fill>
    <fill>
      <patternFill patternType="solid">
        <fgColor indexed="49"/>
        <bgColor indexed="64"/>
      </patternFill>
    </fill>
    <fill>
      <patternFill patternType="solid">
        <fgColor indexed="60"/>
        <bgColor indexed="64"/>
      </patternFill>
    </fill>
    <fill>
      <patternFill patternType="solid">
        <fgColor indexed="12"/>
        <bgColor indexed="64"/>
      </patternFill>
    </fill>
    <fill>
      <patternFill patternType="solid">
        <fgColor indexed="52"/>
        <bgColor indexed="64"/>
      </patternFill>
    </fill>
    <fill>
      <patternFill patternType="solid">
        <fgColor indexed="42"/>
        <bgColor indexed="64"/>
      </patternFill>
    </fill>
    <fill>
      <patternFill patternType="solid">
        <fgColor indexed="57"/>
        <bgColor indexed="64"/>
      </patternFill>
    </fill>
    <fill>
      <patternFill patternType="solid">
        <fgColor indexed="50"/>
        <bgColor indexed="64"/>
      </patternFill>
    </fill>
    <fill>
      <patternFill patternType="solid">
        <fgColor indexed="45"/>
        <bgColor indexed="64"/>
      </patternFill>
    </fill>
    <fill>
      <patternFill patternType="solid">
        <fgColor indexed="21"/>
        <bgColor indexed="64"/>
      </patternFill>
    </fill>
    <fill>
      <patternFill patternType="solid">
        <fgColor indexed="53"/>
        <bgColor indexed="64"/>
      </patternFill>
    </fill>
    <fill>
      <patternFill patternType="solid">
        <fgColor indexed="56"/>
        <bgColor indexed="64"/>
      </patternFill>
    </fill>
  </fills>
  <borders count="62">
    <border>
      <left/>
      <right/>
      <top/>
      <bottom/>
      <diagonal/>
    </border>
    <border>
      <left style="thin"/>
      <right style="thin"/>
      <top style="thin"/>
      <bottom style="thin"/>
    </border>
    <border diagonalDown="1">
      <left style="thin"/>
      <right style="thin"/>
      <top style="thin"/>
      <bottom style="thin"/>
      <diagonal style="thin"/>
    </border>
    <border>
      <left style="thin"/>
      <right style="medium"/>
      <top style="thin"/>
      <bottom style="thin"/>
    </border>
    <border>
      <left style="medium"/>
      <right style="thin"/>
      <top style="thin"/>
      <bottom style="thin"/>
    </border>
    <border>
      <left>
        <color indexed="63"/>
      </left>
      <right style="thin"/>
      <top style="thin"/>
      <bottom style="thin"/>
    </border>
    <border>
      <left>
        <color indexed="63"/>
      </left>
      <right style="thin"/>
      <top>
        <color indexed="63"/>
      </top>
      <bottom style="medium"/>
    </border>
    <border>
      <left>
        <color indexed="63"/>
      </left>
      <right style="thin"/>
      <top style="medium"/>
      <bottom style="thin"/>
    </border>
    <border>
      <left style="thin"/>
      <right style="thin"/>
      <top style="medium"/>
      <bottom style="thin"/>
    </border>
    <border>
      <left style="thin"/>
      <right style="medium"/>
      <top style="medium"/>
      <bottom style="thin"/>
    </border>
    <border>
      <left>
        <color indexed="63"/>
      </left>
      <right style="thin"/>
      <top style="thin"/>
      <bottom style="medium"/>
    </border>
    <border>
      <left style="thin"/>
      <right style="thin"/>
      <top style="thin"/>
      <bottom style="medium"/>
    </border>
    <border>
      <left style="thin"/>
      <right style="medium"/>
      <top style="thin"/>
      <bottom style="medium"/>
    </border>
    <border>
      <left>
        <color indexed="63"/>
      </left>
      <right style="thin"/>
      <top>
        <color indexed="63"/>
      </top>
      <bottom style="thin"/>
    </border>
    <border>
      <left style="medium"/>
      <right style="thin"/>
      <top style="medium"/>
      <bottom style="thin"/>
    </border>
    <border>
      <left style="medium"/>
      <right style="thin"/>
      <top style="thin"/>
      <bottom style="mediu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style="medium"/>
      <right style="thin"/>
      <top>
        <color indexed="63"/>
      </top>
      <bottom style="thin"/>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color indexed="63"/>
      </left>
      <right style="thin"/>
      <top style="medium"/>
      <bottom>
        <color indexed="63"/>
      </bottom>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thin"/>
    </border>
    <border>
      <left style="medium"/>
      <right style="medium"/>
      <top style="medium"/>
      <bottom style="thin"/>
    </border>
    <border>
      <left>
        <color indexed="63"/>
      </left>
      <right>
        <color indexed="63"/>
      </right>
      <top style="medium"/>
      <bottom>
        <color indexed="63"/>
      </bottom>
    </border>
    <border>
      <left style="thin"/>
      <right>
        <color indexed="63"/>
      </right>
      <top>
        <color indexed="63"/>
      </top>
      <bottom style="mediu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color indexed="63"/>
      </right>
      <top>
        <color indexed="63"/>
      </top>
      <bottom style="thin"/>
    </border>
    <border>
      <left style="medium"/>
      <right>
        <color indexed="63"/>
      </right>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style="thin"/>
      <top>
        <color indexed="63"/>
      </top>
      <bottom style="double"/>
    </border>
    <border>
      <left style="thin"/>
      <right style="medium"/>
      <top>
        <color indexed="63"/>
      </top>
      <bottom style="double"/>
    </border>
    <border>
      <left style="medium"/>
      <right>
        <color indexed="63"/>
      </right>
      <top style="medium"/>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thin"/>
      <right>
        <color indexed="63"/>
      </right>
      <top style="medium"/>
      <bottom style="medium"/>
    </border>
    <border>
      <left>
        <color indexed="63"/>
      </left>
      <right style="thin"/>
      <top style="medium"/>
      <bottom style="medium"/>
    </border>
    <border>
      <left style="medium"/>
      <right>
        <color indexed="63"/>
      </right>
      <top style="medium"/>
      <bottom>
        <color indexed="63"/>
      </bottom>
    </border>
    <border diagonalDown="1">
      <left style="medium"/>
      <right style="thin"/>
      <top style="medium"/>
      <bottom>
        <color indexed="63"/>
      </bottom>
      <diagonal style="thin"/>
    </border>
    <border diagonalDown="1">
      <left style="thin"/>
      <right>
        <color indexed="63"/>
      </right>
      <top style="medium"/>
      <bottom>
        <color indexed="63"/>
      </bottom>
      <diagonal style="thin"/>
    </border>
    <border>
      <left>
        <color indexed="63"/>
      </left>
      <right style="medium"/>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04">
    <xf numFmtId="0" fontId="0" fillId="0" borderId="0" xfId="0" applyAlignment="1">
      <alignment/>
    </xf>
    <xf numFmtId="0" fontId="2" fillId="0" borderId="0" xfId="0" applyFont="1" applyAlignment="1">
      <alignment/>
    </xf>
    <xf numFmtId="0" fontId="3" fillId="0" borderId="0" xfId="0" applyFont="1" applyAlignment="1">
      <alignment horizontal="center"/>
    </xf>
    <xf numFmtId="0" fontId="2" fillId="2" borderId="1" xfId="0" applyFont="1" applyFill="1" applyBorder="1" applyAlignment="1">
      <alignment horizontal="center"/>
    </xf>
    <xf numFmtId="0" fontId="7" fillId="3" borderId="1" xfId="0" applyFont="1" applyFill="1" applyBorder="1" applyAlignment="1">
      <alignment/>
    </xf>
    <xf numFmtId="0" fontId="4" fillId="4" borderId="2" xfId="0" applyFont="1" applyFill="1" applyBorder="1" applyAlignment="1">
      <alignment horizontal="center"/>
    </xf>
    <xf numFmtId="0" fontId="2" fillId="2" borderId="1" xfId="0" applyFont="1" applyFill="1" applyBorder="1" applyAlignment="1">
      <alignment/>
    </xf>
    <xf numFmtId="0" fontId="8" fillId="2" borderId="1" xfId="0" applyFont="1" applyFill="1" applyBorder="1" applyAlignment="1">
      <alignment horizontal="center"/>
    </xf>
    <xf numFmtId="0" fontId="7" fillId="3" borderId="3" xfId="0" applyFont="1" applyFill="1" applyBorder="1" applyAlignment="1">
      <alignment/>
    </xf>
    <xf numFmtId="0" fontId="7" fillId="3" borderId="4" xfId="0" applyFont="1" applyFill="1" applyBorder="1" applyAlignment="1">
      <alignment/>
    </xf>
    <xf numFmtId="0" fontId="7" fillId="3" borderId="5" xfId="0" applyFont="1" applyFill="1" applyBorder="1" applyAlignment="1">
      <alignment/>
    </xf>
    <xf numFmtId="0" fontId="11" fillId="5" borderId="6" xfId="0" applyFont="1" applyFill="1" applyBorder="1" applyAlignment="1">
      <alignment horizontal="center"/>
    </xf>
    <xf numFmtId="0" fontId="7" fillId="3" borderId="7" xfId="0" applyFont="1" applyFill="1" applyBorder="1" applyAlignment="1">
      <alignment/>
    </xf>
    <xf numFmtId="0" fontId="7" fillId="3" borderId="8" xfId="0" applyFont="1" applyFill="1" applyBorder="1" applyAlignment="1">
      <alignment/>
    </xf>
    <xf numFmtId="0" fontId="7" fillId="3" borderId="9" xfId="0" applyFont="1" applyFill="1" applyBorder="1" applyAlignment="1">
      <alignment/>
    </xf>
    <xf numFmtId="0" fontId="7" fillId="3" borderId="10" xfId="0" applyFont="1" applyFill="1" applyBorder="1" applyAlignment="1">
      <alignment/>
    </xf>
    <xf numFmtId="0" fontId="7" fillId="3" borderId="11" xfId="0" applyFont="1" applyFill="1" applyBorder="1" applyAlignment="1">
      <alignment/>
    </xf>
    <xf numFmtId="0" fontId="7" fillId="3" borderId="12" xfId="0" applyFont="1" applyFill="1" applyBorder="1" applyAlignment="1">
      <alignment/>
    </xf>
    <xf numFmtId="0" fontId="7" fillId="3" borderId="13" xfId="0" applyFont="1" applyFill="1" applyBorder="1" applyAlignment="1">
      <alignment/>
    </xf>
    <xf numFmtId="0" fontId="2" fillId="2" borderId="5" xfId="0" applyFont="1" applyFill="1" applyBorder="1" applyAlignment="1">
      <alignment horizontal="center"/>
    </xf>
    <xf numFmtId="0" fontId="7" fillId="3" borderId="14" xfId="0" applyFont="1" applyFill="1" applyBorder="1" applyAlignment="1">
      <alignment/>
    </xf>
    <xf numFmtId="0" fontId="7" fillId="3" borderId="15" xfId="0" applyFont="1" applyFill="1" applyBorder="1" applyAlignment="1">
      <alignment/>
    </xf>
    <xf numFmtId="0" fontId="2" fillId="2" borderId="4" xfId="0" applyFont="1" applyFill="1" applyBorder="1" applyAlignment="1">
      <alignment horizontal="center"/>
    </xf>
    <xf numFmtId="0" fontId="2" fillId="2" borderId="3" xfId="0" applyFont="1" applyFill="1" applyBorder="1" applyAlignment="1">
      <alignment horizontal="center"/>
    </xf>
    <xf numFmtId="0" fontId="2" fillId="2" borderId="15" xfId="0" applyFont="1" applyFill="1" applyBorder="1" applyAlignment="1">
      <alignment horizontal="center"/>
    </xf>
    <xf numFmtId="0" fontId="2" fillId="2" borderId="11" xfId="0" applyFont="1" applyFill="1" applyBorder="1" applyAlignment="1">
      <alignment horizontal="center"/>
    </xf>
    <xf numFmtId="0" fontId="2" fillId="2" borderId="12" xfId="0" applyFont="1" applyFill="1" applyBorder="1" applyAlignment="1">
      <alignment horizontal="center"/>
    </xf>
    <xf numFmtId="0" fontId="2" fillId="2" borderId="10" xfId="0" applyFont="1" applyFill="1" applyBorder="1" applyAlignment="1">
      <alignment horizontal="center"/>
    </xf>
    <xf numFmtId="0" fontId="7" fillId="3" borderId="16" xfId="0" applyFont="1" applyFill="1" applyBorder="1" applyAlignment="1">
      <alignment/>
    </xf>
    <xf numFmtId="0" fontId="7" fillId="3" borderId="17" xfId="0" applyFont="1" applyFill="1" applyBorder="1" applyAlignment="1">
      <alignment/>
    </xf>
    <xf numFmtId="0" fontId="7" fillId="3" borderId="18" xfId="0" applyFont="1" applyFill="1" applyBorder="1" applyAlignment="1">
      <alignment/>
    </xf>
    <xf numFmtId="0" fontId="7" fillId="3" borderId="19" xfId="0" applyFont="1" applyFill="1" applyBorder="1" applyAlignment="1">
      <alignment/>
    </xf>
    <xf numFmtId="0" fontId="2" fillId="2" borderId="17" xfId="0" applyFont="1" applyFill="1" applyBorder="1" applyAlignment="1">
      <alignment horizontal="center"/>
    </xf>
    <xf numFmtId="0" fontId="2" fillId="2" borderId="18" xfId="0" applyFont="1" applyFill="1" applyBorder="1" applyAlignment="1">
      <alignment horizontal="center"/>
    </xf>
    <xf numFmtId="0" fontId="2" fillId="2" borderId="13" xfId="0" applyFont="1" applyFill="1" applyBorder="1" applyAlignment="1">
      <alignment horizontal="center"/>
    </xf>
    <xf numFmtId="0" fontId="2" fillId="2" borderId="20" xfId="0" applyFont="1" applyFill="1" applyBorder="1" applyAlignment="1">
      <alignment horizontal="center"/>
    </xf>
    <xf numFmtId="0" fontId="2" fillId="2" borderId="21" xfId="0" applyFont="1" applyFill="1" applyBorder="1" applyAlignment="1">
      <alignment horizontal="center"/>
    </xf>
    <xf numFmtId="0" fontId="2" fillId="2" borderId="22" xfId="0" applyFont="1" applyFill="1" applyBorder="1" applyAlignment="1">
      <alignment horizontal="center"/>
    </xf>
    <xf numFmtId="0" fontId="2" fillId="2" borderId="19" xfId="0" applyFont="1" applyFill="1" applyBorder="1" applyAlignment="1">
      <alignment horizontal="center"/>
    </xf>
    <xf numFmtId="0" fontId="9" fillId="6" borderId="22" xfId="0" applyFont="1" applyFill="1" applyBorder="1" applyAlignment="1">
      <alignment horizontal="center"/>
    </xf>
    <xf numFmtId="0" fontId="10" fillId="4" borderId="23" xfId="0" applyFont="1" applyFill="1" applyBorder="1" applyAlignment="1">
      <alignment horizontal="center" vertical="center" textRotation="255" shrinkToFit="1"/>
    </xf>
    <xf numFmtId="0" fontId="10" fillId="4" borderId="24" xfId="0" applyFont="1" applyFill="1" applyBorder="1" applyAlignment="1">
      <alignment horizontal="center" vertical="center" textRotation="255" shrinkToFit="1"/>
    </xf>
    <xf numFmtId="0" fontId="10" fillId="4" borderId="25" xfId="0" applyFont="1" applyFill="1" applyBorder="1" applyAlignment="1">
      <alignment horizontal="center" vertical="center" textRotation="255" shrinkToFit="1"/>
    </xf>
    <xf numFmtId="0" fontId="10" fillId="4" borderId="26" xfId="0" applyFont="1" applyFill="1" applyBorder="1" applyAlignment="1">
      <alignment horizontal="center" vertical="center" textRotation="255" shrinkToFit="1"/>
    </xf>
    <xf numFmtId="0" fontId="10" fillId="4" borderId="27" xfId="0" applyFont="1" applyFill="1" applyBorder="1" applyAlignment="1">
      <alignment horizontal="center" vertical="center" textRotation="255" shrinkToFit="1"/>
    </xf>
    <xf numFmtId="0" fontId="4" fillId="4" borderId="1" xfId="0" applyFont="1" applyFill="1" applyBorder="1" applyAlignment="1">
      <alignment horizontal="center" vertical="center" textRotation="255"/>
    </xf>
    <xf numFmtId="0" fontId="13" fillId="0" borderId="0" xfId="0" applyFont="1" applyAlignment="1">
      <alignment wrapText="1"/>
    </xf>
    <xf numFmtId="0" fontId="0" fillId="0" borderId="0" xfId="0" applyAlignment="1">
      <alignment horizontal="center" vertical="center"/>
    </xf>
    <xf numFmtId="0" fontId="0" fillId="0" borderId="0" xfId="0" applyAlignment="1">
      <alignment wrapText="1"/>
    </xf>
    <xf numFmtId="0" fontId="13" fillId="0" borderId="0" xfId="0" applyFont="1" applyAlignment="1">
      <alignment horizontal="center" vertical="top"/>
    </xf>
    <xf numFmtId="0" fontId="0" fillId="0" borderId="0" xfId="0" applyAlignment="1">
      <alignment horizontal="center" vertical="top"/>
    </xf>
    <xf numFmtId="0" fontId="2" fillId="7" borderId="1" xfId="0" applyFont="1" applyFill="1" applyBorder="1" applyAlignment="1">
      <alignment/>
    </xf>
    <xf numFmtId="0" fontId="7" fillId="3" borderId="28" xfId="0" applyFont="1" applyFill="1" applyBorder="1" applyAlignment="1">
      <alignment/>
    </xf>
    <xf numFmtId="0" fontId="9" fillId="6" borderId="4" xfId="0" applyFont="1" applyFill="1" applyBorder="1" applyAlignment="1">
      <alignment horizontal="center"/>
    </xf>
    <xf numFmtId="0" fontId="2" fillId="2" borderId="28" xfId="0" applyFont="1" applyFill="1" applyBorder="1" applyAlignment="1">
      <alignment horizontal="center"/>
    </xf>
    <xf numFmtId="0" fontId="9" fillId="6" borderId="15" xfId="0" applyFont="1" applyFill="1" applyBorder="1" applyAlignment="1">
      <alignment horizontal="center"/>
    </xf>
    <xf numFmtId="0" fontId="2" fillId="2" borderId="29" xfId="0" applyFont="1" applyFill="1" applyBorder="1" applyAlignment="1">
      <alignment horizontal="center"/>
    </xf>
    <xf numFmtId="0" fontId="10" fillId="4" borderId="30" xfId="0" applyFont="1" applyFill="1" applyBorder="1" applyAlignment="1">
      <alignment horizontal="center" vertical="center" textRotation="255" shrinkToFit="1"/>
    </xf>
    <xf numFmtId="0" fontId="2" fillId="2" borderId="31" xfId="0" applyFont="1" applyFill="1" applyBorder="1" applyAlignment="1">
      <alignment horizontal="center"/>
    </xf>
    <xf numFmtId="0" fontId="7" fillId="3" borderId="32" xfId="0" applyFont="1" applyFill="1" applyBorder="1" applyAlignment="1">
      <alignment/>
    </xf>
    <xf numFmtId="0" fontId="7" fillId="3" borderId="29" xfId="0" applyFont="1" applyFill="1" applyBorder="1" applyAlignment="1">
      <alignment/>
    </xf>
    <xf numFmtId="0" fontId="5" fillId="8" borderId="19" xfId="0" applyFont="1" applyFill="1" applyBorder="1" applyAlignment="1">
      <alignment horizontal="center"/>
    </xf>
    <xf numFmtId="0" fontId="5" fillId="8" borderId="17" xfId="0" applyFont="1" applyFill="1" applyBorder="1" applyAlignment="1">
      <alignment horizontal="center"/>
    </xf>
    <xf numFmtId="0" fontId="5" fillId="8" borderId="18" xfId="0" applyFont="1" applyFill="1" applyBorder="1" applyAlignment="1">
      <alignment horizontal="center"/>
    </xf>
    <xf numFmtId="0" fontId="2" fillId="0" borderId="0" xfId="0" applyFont="1" applyFill="1" applyAlignment="1">
      <alignment/>
    </xf>
    <xf numFmtId="0" fontId="14" fillId="3" borderId="7" xfId="0" applyFont="1" applyFill="1" applyBorder="1" applyAlignment="1">
      <alignment/>
    </xf>
    <xf numFmtId="0" fontId="14" fillId="3" borderId="5" xfId="0" applyFont="1" applyFill="1" applyBorder="1" applyAlignment="1">
      <alignment/>
    </xf>
    <xf numFmtId="0" fontId="14" fillId="3" borderId="10" xfId="0" applyFont="1" applyFill="1" applyBorder="1" applyAlignment="1">
      <alignment/>
    </xf>
    <xf numFmtId="0" fontId="12" fillId="9" borderId="33" xfId="0" applyFont="1" applyFill="1" applyBorder="1" applyAlignment="1">
      <alignment shrinkToFit="1"/>
    </xf>
    <xf numFmtId="0" fontId="14" fillId="3" borderId="16" xfId="0" applyFont="1" applyFill="1" applyBorder="1" applyAlignment="1">
      <alignment/>
    </xf>
    <xf numFmtId="0" fontId="14" fillId="3" borderId="17" xfId="0" applyFont="1" applyFill="1" applyBorder="1" applyAlignment="1">
      <alignment/>
    </xf>
    <xf numFmtId="0" fontId="14" fillId="3" borderId="18" xfId="0" applyFont="1" applyFill="1" applyBorder="1" applyAlignment="1">
      <alignment/>
    </xf>
    <xf numFmtId="0" fontId="11" fillId="5" borderId="34" xfId="0" applyFont="1" applyFill="1" applyBorder="1" applyAlignment="1">
      <alignment horizontal="center"/>
    </xf>
    <xf numFmtId="0" fontId="17" fillId="10" borderId="30" xfId="0" applyFont="1" applyFill="1" applyBorder="1" applyAlignment="1">
      <alignment/>
    </xf>
    <xf numFmtId="0" fontId="17" fillId="10" borderId="35" xfId="0" applyFont="1" applyFill="1" applyBorder="1" applyAlignment="1">
      <alignment/>
    </xf>
    <xf numFmtId="0" fontId="18" fillId="10" borderId="35" xfId="0" applyFont="1" applyFill="1" applyBorder="1" applyAlignment="1">
      <alignment horizontal="center"/>
    </xf>
    <xf numFmtId="0" fontId="19" fillId="10" borderId="36" xfId="0" applyFont="1" applyFill="1" applyBorder="1" applyAlignment="1">
      <alignment shrinkToFit="1"/>
    </xf>
    <xf numFmtId="0" fontId="20" fillId="10" borderId="26" xfId="0" applyFont="1" applyFill="1" applyBorder="1" applyAlignment="1">
      <alignment horizontal="center" vertical="center" textRotation="255" shrinkToFit="1"/>
    </xf>
    <xf numFmtId="0" fontId="21" fillId="3" borderId="37" xfId="0" applyFont="1" applyFill="1" applyBorder="1" applyAlignment="1">
      <alignment/>
    </xf>
    <xf numFmtId="0" fontId="21" fillId="3" borderId="8" xfId="0" applyFont="1" applyFill="1" applyBorder="1" applyAlignment="1">
      <alignment/>
    </xf>
    <xf numFmtId="0" fontId="21" fillId="3" borderId="9" xfId="0" applyFont="1" applyFill="1" applyBorder="1" applyAlignment="1">
      <alignment/>
    </xf>
    <xf numFmtId="0" fontId="21" fillId="3" borderId="14" xfId="0" applyFont="1" applyFill="1" applyBorder="1" applyAlignment="1">
      <alignment/>
    </xf>
    <xf numFmtId="0" fontId="21" fillId="3" borderId="16" xfId="0" applyFont="1" applyFill="1" applyBorder="1" applyAlignment="1">
      <alignment/>
    </xf>
    <xf numFmtId="0" fontId="21" fillId="3" borderId="38" xfId="0" applyFont="1" applyFill="1" applyBorder="1" applyAlignment="1">
      <alignment/>
    </xf>
    <xf numFmtId="0" fontId="21" fillId="3" borderId="1" xfId="0" applyFont="1" applyFill="1" applyBorder="1" applyAlignment="1">
      <alignment/>
    </xf>
    <xf numFmtId="0" fontId="21" fillId="3" borderId="3" xfId="0" applyFont="1" applyFill="1" applyBorder="1" applyAlignment="1">
      <alignment/>
    </xf>
    <xf numFmtId="0" fontId="21" fillId="3" borderId="4" xfId="0" applyFont="1" applyFill="1" applyBorder="1" applyAlignment="1">
      <alignment/>
    </xf>
    <xf numFmtId="0" fontId="21" fillId="3" borderId="17" xfId="0" applyFont="1" applyFill="1" applyBorder="1" applyAlignment="1">
      <alignment/>
    </xf>
    <xf numFmtId="0" fontId="21" fillId="3" borderId="39" xfId="0" applyFont="1" applyFill="1" applyBorder="1" applyAlignment="1">
      <alignment/>
    </xf>
    <xf numFmtId="0" fontId="21" fillId="3" borderId="11" xfId="0" applyFont="1" applyFill="1" applyBorder="1" applyAlignment="1">
      <alignment/>
    </xf>
    <xf numFmtId="0" fontId="21" fillId="3" borderId="12" xfId="0" applyFont="1" applyFill="1" applyBorder="1" applyAlignment="1">
      <alignment/>
    </xf>
    <xf numFmtId="0" fontId="21" fillId="3" borderId="15" xfId="0" applyFont="1" applyFill="1" applyBorder="1" applyAlignment="1">
      <alignment/>
    </xf>
    <xf numFmtId="0" fontId="21" fillId="3" borderId="18" xfId="0" applyFont="1" applyFill="1" applyBorder="1" applyAlignment="1">
      <alignment/>
    </xf>
    <xf numFmtId="0" fontId="22" fillId="3" borderId="40" xfId="0" applyFont="1" applyFill="1" applyBorder="1" applyAlignment="1">
      <alignment/>
    </xf>
    <xf numFmtId="0" fontId="22" fillId="3" borderId="20" xfId="0" applyFont="1" applyFill="1" applyBorder="1" applyAlignment="1">
      <alignment/>
    </xf>
    <xf numFmtId="0" fontId="22" fillId="3" borderId="21" xfId="0" applyFont="1" applyFill="1" applyBorder="1" applyAlignment="1">
      <alignment/>
    </xf>
    <xf numFmtId="0" fontId="22" fillId="3" borderId="22" xfId="0" applyFont="1" applyFill="1" applyBorder="1" applyAlignment="1">
      <alignment/>
    </xf>
    <xf numFmtId="0" fontId="22" fillId="3" borderId="19" xfId="0" applyFont="1" applyFill="1" applyBorder="1" applyAlignment="1">
      <alignment/>
    </xf>
    <xf numFmtId="0" fontId="22" fillId="3" borderId="39" xfId="0" applyFont="1" applyFill="1" applyBorder="1" applyAlignment="1">
      <alignment/>
    </xf>
    <xf numFmtId="0" fontId="22" fillId="3" borderId="11" xfId="0" applyFont="1" applyFill="1" applyBorder="1" applyAlignment="1">
      <alignment/>
    </xf>
    <xf numFmtId="0" fontId="22" fillId="3" borderId="12" xfId="0" applyFont="1" applyFill="1" applyBorder="1" applyAlignment="1">
      <alignment/>
    </xf>
    <xf numFmtId="0" fontId="22" fillId="3" borderId="15" xfId="0" applyFont="1" applyFill="1" applyBorder="1" applyAlignment="1">
      <alignment/>
    </xf>
    <xf numFmtId="0" fontId="22" fillId="3" borderId="18" xfId="0" applyFont="1" applyFill="1" applyBorder="1" applyAlignment="1">
      <alignment/>
    </xf>
    <xf numFmtId="0" fontId="21" fillId="3" borderId="7" xfId="0" applyFont="1" applyFill="1" applyBorder="1" applyAlignment="1">
      <alignment/>
    </xf>
    <xf numFmtId="0" fontId="21" fillId="3" borderId="5" xfId="0" applyFont="1" applyFill="1" applyBorder="1" applyAlignment="1">
      <alignment/>
    </xf>
    <xf numFmtId="0" fontId="21" fillId="3" borderId="10" xfId="0" applyFont="1" applyFill="1" applyBorder="1" applyAlignment="1">
      <alignment/>
    </xf>
    <xf numFmtId="0" fontId="22" fillId="3" borderId="13" xfId="0" applyFont="1" applyFill="1" applyBorder="1" applyAlignment="1">
      <alignment/>
    </xf>
    <xf numFmtId="0" fontId="22" fillId="3" borderId="10" xfId="0" applyFont="1" applyFill="1" applyBorder="1" applyAlignment="1">
      <alignment/>
    </xf>
    <xf numFmtId="0" fontId="25" fillId="8" borderId="37" xfId="0" applyFont="1" applyFill="1" applyBorder="1" applyAlignment="1">
      <alignment horizontal="center"/>
    </xf>
    <xf numFmtId="0" fontId="25" fillId="2" borderId="8" xfId="0" applyFont="1" applyFill="1" applyBorder="1" applyAlignment="1">
      <alignment horizontal="center"/>
    </xf>
    <xf numFmtId="0" fontId="25" fillId="8" borderId="9" xfId="0" applyFont="1" applyFill="1" applyBorder="1" applyAlignment="1">
      <alignment horizontal="center"/>
    </xf>
    <xf numFmtId="0" fontId="25" fillId="2" borderId="14" xfId="0" applyFont="1" applyFill="1" applyBorder="1" applyAlignment="1">
      <alignment horizontal="center"/>
    </xf>
    <xf numFmtId="0" fontId="25" fillId="8" borderId="8" xfId="0" applyFont="1" applyFill="1" applyBorder="1" applyAlignment="1">
      <alignment horizontal="center"/>
    </xf>
    <xf numFmtId="0" fontId="25" fillId="2" borderId="9" xfId="0" applyFont="1" applyFill="1" applyBorder="1" applyAlignment="1">
      <alignment horizontal="center"/>
    </xf>
    <xf numFmtId="0" fontId="26" fillId="6" borderId="22" xfId="0" applyFont="1" applyFill="1" applyBorder="1" applyAlignment="1">
      <alignment horizontal="center"/>
    </xf>
    <xf numFmtId="0" fontId="27" fillId="11" borderId="21" xfId="0" applyFont="1" applyFill="1" applyBorder="1" applyAlignment="1">
      <alignment horizontal="center"/>
    </xf>
    <xf numFmtId="0" fontId="25" fillId="8" borderId="7" xfId="0" applyFont="1" applyFill="1" applyBorder="1" applyAlignment="1">
      <alignment horizontal="center"/>
    </xf>
    <xf numFmtId="0" fontId="25" fillId="8" borderId="16" xfId="0" applyFont="1" applyFill="1" applyBorder="1" applyAlignment="1">
      <alignment horizontal="center"/>
    </xf>
    <xf numFmtId="0" fontId="25" fillId="2" borderId="7" xfId="0" applyFont="1" applyFill="1" applyBorder="1" applyAlignment="1">
      <alignment horizontal="center"/>
    </xf>
    <xf numFmtId="0" fontId="25" fillId="10" borderId="9" xfId="0" applyFont="1" applyFill="1" applyBorder="1" applyAlignment="1">
      <alignment horizontal="center"/>
    </xf>
    <xf numFmtId="0" fontId="25" fillId="0" borderId="0" xfId="0" applyFont="1" applyAlignment="1">
      <alignment/>
    </xf>
    <xf numFmtId="0" fontId="25" fillId="8" borderId="38" xfId="0" applyFont="1" applyFill="1" applyBorder="1" applyAlignment="1">
      <alignment horizontal="center"/>
    </xf>
    <xf numFmtId="0" fontId="25" fillId="2" borderId="1" xfId="0" applyFont="1" applyFill="1" applyBorder="1" applyAlignment="1">
      <alignment horizontal="center"/>
    </xf>
    <xf numFmtId="0" fontId="25" fillId="8" borderId="3" xfId="0" applyFont="1" applyFill="1" applyBorder="1" applyAlignment="1">
      <alignment horizontal="center"/>
    </xf>
    <xf numFmtId="0" fontId="25" fillId="2" borderId="4" xfId="0" applyFont="1" applyFill="1" applyBorder="1" applyAlignment="1">
      <alignment horizontal="center"/>
    </xf>
    <xf numFmtId="0" fontId="25" fillId="8" borderId="1" xfId="0" applyFont="1" applyFill="1" applyBorder="1" applyAlignment="1">
      <alignment horizontal="center"/>
    </xf>
    <xf numFmtId="0" fontId="25" fillId="2" borderId="3" xfId="0" applyFont="1" applyFill="1" applyBorder="1" applyAlignment="1">
      <alignment horizontal="center"/>
    </xf>
    <xf numFmtId="0" fontId="28" fillId="6" borderId="4" xfId="0" applyFont="1" applyFill="1" applyBorder="1" applyAlignment="1">
      <alignment horizontal="center"/>
    </xf>
    <xf numFmtId="0" fontId="27" fillId="11" borderId="3" xfId="0" applyFont="1" applyFill="1" applyBorder="1" applyAlignment="1">
      <alignment horizontal="center"/>
    </xf>
    <xf numFmtId="0" fontId="25" fillId="8" borderId="5" xfId="0" applyFont="1" applyFill="1" applyBorder="1" applyAlignment="1">
      <alignment horizontal="center"/>
    </xf>
    <xf numFmtId="0" fontId="25" fillId="8" borderId="17" xfId="0" applyFont="1" applyFill="1" applyBorder="1" applyAlignment="1">
      <alignment horizontal="center"/>
    </xf>
    <xf numFmtId="0" fontId="25" fillId="2" borderId="5" xfId="0" applyFont="1" applyFill="1" applyBorder="1" applyAlignment="1">
      <alignment horizontal="center"/>
    </xf>
    <xf numFmtId="0" fontId="25" fillId="10" borderId="3" xfId="0" applyFont="1" applyFill="1" applyBorder="1" applyAlignment="1">
      <alignment horizontal="center"/>
    </xf>
    <xf numFmtId="0" fontId="25" fillId="8" borderId="39" xfId="0" applyFont="1" applyFill="1" applyBorder="1" applyAlignment="1">
      <alignment horizontal="center"/>
    </xf>
    <xf numFmtId="0" fontId="25" fillId="2" borderId="11" xfId="0" applyFont="1" applyFill="1" applyBorder="1" applyAlignment="1">
      <alignment horizontal="center"/>
    </xf>
    <xf numFmtId="0" fontId="25" fillId="8" borderId="12" xfId="0" applyFont="1" applyFill="1" applyBorder="1" applyAlignment="1">
      <alignment horizontal="center"/>
    </xf>
    <xf numFmtId="0" fontId="25" fillId="2" borderId="15" xfId="0" applyFont="1" applyFill="1" applyBorder="1" applyAlignment="1">
      <alignment horizontal="center"/>
    </xf>
    <xf numFmtId="0" fontId="25" fillId="8" borderId="11" xfId="0" applyFont="1" applyFill="1" applyBorder="1" applyAlignment="1">
      <alignment horizontal="center"/>
    </xf>
    <xf numFmtId="0" fontId="25" fillId="2" borderId="12" xfId="0" applyFont="1" applyFill="1" applyBorder="1" applyAlignment="1">
      <alignment horizontal="center"/>
    </xf>
    <xf numFmtId="0" fontId="28" fillId="6" borderId="15" xfId="0" applyFont="1" applyFill="1" applyBorder="1" applyAlignment="1">
      <alignment horizontal="center"/>
    </xf>
    <xf numFmtId="0" fontId="27" fillId="11" borderId="12" xfId="0" applyFont="1" applyFill="1" applyBorder="1" applyAlignment="1">
      <alignment horizontal="center"/>
    </xf>
    <xf numFmtId="0" fontId="25" fillId="8" borderId="10" xfId="0" applyFont="1" applyFill="1" applyBorder="1" applyAlignment="1">
      <alignment horizontal="center"/>
    </xf>
    <xf numFmtId="0" fontId="25" fillId="8" borderId="18" xfId="0" applyFont="1" applyFill="1" applyBorder="1" applyAlignment="1">
      <alignment horizontal="center"/>
    </xf>
    <xf numFmtId="0" fontId="25" fillId="8" borderId="40" xfId="0" applyFont="1" applyFill="1" applyBorder="1" applyAlignment="1">
      <alignment horizontal="center"/>
    </xf>
    <xf numFmtId="0" fontId="25" fillId="2" borderId="20" xfId="0" applyFont="1" applyFill="1" applyBorder="1" applyAlignment="1">
      <alignment horizontal="center"/>
    </xf>
    <xf numFmtId="0" fontId="25" fillId="8" borderId="21" xfId="0" applyFont="1" applyFill="1" applyBorder="1" applyAlignment="1">
      <alignment horizontal="center"/>
    </xf>
    <xf numFmtId="0" fontId="25" fillId="2" borderId="22" xfId="0" applyFont="1" applyFill="1" applyBorder="1" applyAlignment="1">
      <alignment horizontal="center"/>
    </xf>
    <xf numFmtId="0" fontId="25" fillId="8" borderId="20" xfId="0" applyFont="1" applyFill="1" applyBorder="1" applyAlignment="1">
      <alignment horizontal="center"/>
    </xf>
    <xf numFmtId="0" fontId="25" fillId="2" borderId="21" xfId="0" applyFont="1" applyFill="1" applyBorder="1" applyAlignment="1">
      <alignment horizontal="center"/>
    </xf>
    <xf numFmtId="0" fontId="28" fillId="6" borderId="14" xfId="0" applyFont="1" applyFill="1" applyBorder="1" applyAlignment="1">
      <alignment horizontal="center"/>
    </xf>
    <xf numFmtId="0" fontId="27" fillId="11" borderId="9" xfId="0" applyFont="1" applyFill="1" applyBorder="1" applyAlignment="1">
      <alignment horizontal="center"/>
    </xf>
    <xf numFmtId="0" fontId="25" fillId="8" borderId="13" xfId="0" applyFont="1" applyFill="1" applyBorder="1" applyAlignment="1">
      <alignment horizontal="center"/>
    </xf>
    <xf numFmtId="0" fontId="25" fillId="8" borderId="19" xfId="0" applyFont="1" applyFill="1" applyBorder="1" applyAlignment="1">
      <alignment horizontal="center"/>
    </xf>
    <xf numFmtId="0" fontId="25" fillId="8" borderId="41" xfId="0" applyFont="1" applyFill="1" applyBorder="1" applyAlignment="1">
      <alignment horizontal="center"/>
    </xf>
    <xf numFmtId="0" fontId="25" fillId="2" borderId="42" xfId="0" applyFont="1" applyFill="1" applyBorder="1" applyAlignment="1">
      <alignment horizontal="center"/>
    </xf>
    <xf numFmtId="0" fontId="25" fillId="8" borderId="43" xfId="0" applyFont="1" applyFill="1" applyBorder="1" applyAlignment="1">
      <alignment horizontal="center"/>
    </xf>
    <xf numFmtId="0" fontId="25" fillId="2" borderId="44" xfId="0" applyFont="1" applyFill="1" applyBorder="1" applyAlignment="1">
      <alignment horizontal="center"/>
    </xf>
    <xf numFmtId="0" fontId="25" fillId="8" borderId="42" xfId="0" applyFont="1" applyFill="1" applyBorder="1" applyAlignment="1">
      <alignment horizontal="center"/>
    </xf>
    <xf numFmtId="0" fontId="25" fillId="2" borderId="43" xfId="0" applyFont="1" applyFill="1" applyBorder="1" applyAlignment="1">
      <alignment horizontal="center"/>
    </xf>
    <xf numFmtId="0" fontId="25" fillId="8" borderId="45" xfId="0" applyFont="1" applyFill="1" applyBorder="1" applyAlignment="1">
      <alignment horizontal="center"/>
    </xf>
    <xf numFmtId="0" fontId="25" fillId="8" borderId="46" xfId="0" applyFont="1" applyFill="1" applyBorder="1" applyAlignment="1">
      <alignment horizontal="center"/>
    </xf>
    <xf numFmtId="0" fontId="25" fillId="2" borderId="10" xfId="0" applyFont="1" applyFill="1" applyBorder="1" applyAlignment="1">
      <alignment horizontal="center"/>
    </xf>
    <xf numFmtId="0" fontId="25" fillId="10" borderId="12" xfId="0" applyFont="1" applyFill="1" applyBorder="1" applyAlignment="1">
      <alignment horizontal="center"/>
    </xf>
    <xf numFmtId="0" fontId="12" fillId="9" borderId="0" xfId="0" applyFont="1" applyFill="1" applyBorder="1" applyAlignment="1">
      <alignment shrinkToFit="1"/>
    </xf>
    <xf numFmtId="0" fontId="12" fillId="9" borderId="47" xfId="0" applyFont="1" applyFill="1" applyBorder="1" applyAlignment="1">
      <alignment shrinkToFit="1"/>
    </xf>
    <xf numFmtId="0" fontId="12" fillId="9" borderId="48" xfId="0" applyFont="1" applyFill="1" applyBorder="1" applyAlignment="1">
      <alignment shrinkToFit="1"/>
    </xf>
    <xf numFmtId="0" fontId="12" fillId="9" borderId="49" xfId="0" applyFont="1" applyFill="1" applyBorder="1" applyAlignment="1">
      <alignment shrinkToFit="1"/>
    </xf>
    <xf numFmtId="0" fontId="24" fillId="9" borderId="50" xfId="0" applyFont="1" applyFill="1" applyBorder="1" applyAlignment="1">
      <alignment horizontal="center" shrinkToFit="1"/>
    </xf>
    <xf numFmtId="0" fontId="24" fillId="9" borderId="51" xfId="0" applyFont="1" applyFill="1" applyBorder="1" applyAlignment="1">
      <alignment horizontal="center" shrinkToFit="1"/>
    </xf>
    <xf numFmtId="0" fontId="15" fillId="5" borderId="52" xfId="0" applyFont="1" applyFill="1" applyBorder="1" applyAlignment="1">
      <alignment horizontal="center"/>
    </xf>
    <xf numFmtId="0" fontId="15" fillId="5" borderId="53" xfId="0" applyFont="1" applyFill="1" applyBorder="1" applyAlignment="1">
      <alignment horizontal="center"/>
    </xf>
    <xf numFmtId="0" fontId="15" fillId="5" borderId="54" xfId="0" applyFont="1" applyFill="1" applyBorder="1" applyAlignment="1">
      <alignment horizontal="center"/>
    </xf>
    <xf numFmtId="0" fontId="15" fillId="5" borderId="55" xfId="0" applyFont="1" applyFill="1" applyBorder="1" applyAlignment="1">
      <alignment horizontal="center"/>
    </xf>
    <xf numFmtId="0" fontId="15" fillId="5" borderId="56" xfId="0" applyFont="1" applyFill="1" applyBorder="1" applyAlignment="1">
      <alignment horizontal="center"/>
    </xf>
    <xf numFmtId="0" fontId="15" fillId="5" borderId="57" xfId="0" applyFont="1" applyFill="1" applyBorder="1" applyAlignment="1">
      <alignment horizontal="center"/>
    </xf>
    <xf numFmtId="0" fontId="29" fillId="12" borderId="58" xfId="0" applyFont="1" applyFill="1" applyBorder="1" applyAlignment="1">
      <alignment horizontal="center" vertical="center" textRotation="255" shrinkToFit="1"/>
    </xf>
    <xf numFmtId="0" fontId="29" fillId="12" borderId="26" xfId="0" applyFont="1" applyFill="1" applyBorder="1" applyAlignment="1">
      <alignment horizontal="center" vertical="center" textRotation="255" shrinkToFit="1"/>
    </xf>
    <xf numFmtId="0" fontId="29" fillId="12" borderId="25" xfId="0" applyFont="1" applyFill="1" applyBorder="1" applyAlignment="1">
      <alignment horizontal="center" vertical="center" textRotation="255" shrinkToFit="1"/>
    </xf>
    <xf numFmtId="0" fontId="29" fillId="12" borderId="27" xfId="0" applyFont="1" applyFill="1" applyBorder="1" applyAlignment="1">
      <alignment horizontal="center" vertical="center" textRotation="255" shrinkToFit="1"/>
    </xf>
    <xf numFmtId="0" fontId="30" fillId="12" borderId="24" xfId="0" applyFont="1" applyFill="1" applyBorder="1" applyAlignment="1">
      <alignment horizontal="center" vertical="center" textRotation="255" shrinkToFit="1"/>
    </xf>
    <xf numFmtId="0" fontId="30" fillId="12" borderId="23" xfId="0" applyFont="1" applyFill="1" applyBorder="1" applyAlignment="1">
      <alignment horizontal="center" vertical="center" textRotation="255" shrinkToFit="1"/>
    </xf>
    <xf numFmtId="0" fontId="30" fillId="12" borderId="26" xfId="0" applyFont="1" applyFill="1" applyBorder="1" applyAlignment="1">
      <alignment horizontal="center" vertical="center" textRotation="255" shrinkToFit="1"/>
    </xf>
    <xf numFmtId="0" fontId="4" fillId="4" borderId="59" xfId="0" applyFont="1" applyFill="1" applyBorder="1" applyAlignment="1">
      <alignment horizontal="center"/>
    </xf>
    <xf numFmtId="0" fontId="4" fillId="4" borderId="60" xfId="0" applyFont="1" applyFill="1" applyBorder="1" applyAlignment="1">
      <alignment horizontal="center"/>
    </xf>
    <xf numFmtId="0" fontId="6" fillId="13" borderId="14" xfId="0" applyFont="1" applyFill="1" applyBorder="1" applyAlignment="1">
      <alignment horizontal="center"/>
    </xf>
    <xf numFmtId="0" fontId="6" fillId="13" borderId="16" xfId="0" applyFont="1" applyFill="1" applyBorder="1" applyAlignment="1">
      <alignment horizontal="center"/>
    </xf>
    <xf numFmtId="0" fontId="6" fillId="13" borderId="4" xfId="0" applyFont="1" applyFill="1" applyBorder="1" applyAlignment="1">
      <alignment horizontal="center"/>
    </xf>
    <xf numFmtId="0" fontId="6" fillId="13" borderId="17" xfId="0" applyFont="1" applyFill="1" applyBorder="1" applyAlignment="1">
      <alignment horizontal="center"/>
    </xf>
    <xf numFmtId="0" fontId="6" fillId="13" borderId="15" xfId="0" applyFont="1" applyFill="1" applyBorder="1" applyAlignment="1">
      <alignment horizontal="center"/>
    </xf>
    <xf numFmtId="0" fontId="6" fillId="13" borderId="18" xfId="0" applyFont="1" applyFill="1" applyBorder="1" applyAlignment="1">
      <alignment horizontal="center"/>
    </xf>
    <xf numFmtId="0" fontId="23" fillId="14" borderId="55" xfId="0" applyFont="1" applyFill="1" applyBorder="1" applyAlignment="1">
      <alignment horizontal="center"/>
    </xf>
    <xf numFmtId="0" fontId="23" fillId="14" borderId="54" xfId="0" applyFont="1" applyFill="1" applyBorder="1" applyAlignment="1">
      <alignment horizontal="center"/>
    </xf>
    <xf numFmtId="0" fontId="31" fillId="14" borderId="15" xfId="0" applyFont="1" applyFill="1" applyBorder="1" applyAlignment="1">
      <alignment horizontal="center"/>
    </xf>
    <xf numFmtId="0" fontId="31" fillId="14" borderId="12" xfId="0" applyFont="1" applyFill="1" applyBorder="1" applyAlignment="1">
      <alignment horizontal="center"/>
    </xf>
    <xf numFmtId="0" fontId="16" fillId="14" borderId="58" xfId="0" applyFont="1" applyFill="1" applyBorder="1" applyAlignment="1">
      <alignment horizontal="center" vertical="center" shrinkToFit="1"/>
    </xf>
    <xf numFmtId="0" fontId="16" fillId="14" borderId="61" xfId="0" applyFont="1" applyFill="1" applyBorder="1" applyAlignment="1">
      <alignment horizontal="center" vertical="center" shrinkToFit="1"/>
    </xf>
    <xf numFmtId="0" fontId="32" fillId="14" borderId="14" xfId="0" applyFont="1" applyFill="1" applyBorder="1" applyAlignment="1">
      <alignment horizontal="center"/>
    </xf>
    <xf numFmtId="0" fontId="32" fillId="14" borderId="9" xfId="0" applyFont="1" applyFill="1" applyBorder="1" applyAlignment="1">
      <alignment horizontal="center"/>
    </xf>
    <xf numFmtId="0" fontId="32" fillId="14" borderId="4" xfId="0" applyFont="1" applyFill="1" applyBorder="1" applyAlignment="1">
      <alignment horizontal="center"/>
    </xf>
    <xf numFmtId="0" fontId="32" fillId="14" borderId="3" xfId="0" applyFont="1" applyFill="1" applyBorder="1" applyAlignment="1">
      <alignment horizontal="center"/>
    </xf>
    <xf numFmtId="0" fontId="32" fillId="14" borderId="15" xfId="0" applyFont="1" applyFill="1" applyBorder="1" applyAlignment="1">
      <alignment horizontal="center"/>
    </xf>
    <xf numFmtId="0" fontId="32" fillId="14" borderId="12" xfId="0" applyFont="1" applyFill="1" applyBorder="1" applyAlignment="1">
      <alignment horizontal="center"/>
    </xf>
    <xf numFmtId="0" fontId="23" fillId="14" borderId="22" xfId="0" applyFont="1" applyFill="1" applyBorder="1" applyAlignment="1">
      <alignment horizontal="center"/>
    </xf>
    <xf numFmtId="0" fontId="23" fillId="14" borderId="21" xfId="0" applyFont="1" applyFill="1" applyBorder="1" applyAlignment="1">
      <alignment horizontal="center"/>
    </xf>
  </cellXfs>
  <cellStyles count="6">
    <cellStyle name="Normal" xfId="0"/>
    <cellStyle name="Percent" xfId="15"/>
    <cellStyle name="Comma [0]" xfId="16"/>
    <cellStyle name="Comma" xfId="17"/>
    <cellStyle name="Currency [0]" xfId="18"/>
    <cellStyle name="Currency" xfId="19"/>
  </cellStyles>
  <dxfs count="5">
    <dxf>
      <font>
        <color rgb="FFFFFF99"/>
      </font>
      <border/>
    </dxf>
    <dxf>
      <font>
        <color rgb="FFFFFFFF"/>
      </font>
      <fill>
        <patternFill>
          <bgColor rgb="FF000000"/>
        </patternFill>
      </fill>
      <border/>
    </dxf>
    <dxf>
      <font>
        <b/>
        <i val="0"/>
        <color rgb="FF0000FF"/>
      </font>
      <border/>
    </dxf>
    <dxf>
      <font>
        <color rgb="FFCCFFCC"/>
      </font>
      <border/>
    </dxf>
    <dxf>
      <font>
        <b/>
        <i val="0"/>
        <color rgb="FFFFCC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34"/>
  <sheetViews>
    <sheetView workbookViewId="0" topLeftCell="A1">
      <selection activeCell="A9" sqref="A9"/>
    </sheetView>
  </sheetViews>
  <sheetFormatPr defaultColWidth="9.00390625" defaultRowHeight="13.5"/>
  <cols>
    <col min="1" max="1" width="2.125" style="0" customWidth="1"/>
    <col min="2" max="2" width="103.375" style="0" customWidth="1"/>
  </cols>
  <sheetData>
    <row r="1" ht="13.5">
      <c r="A1" s="47"/>
    </row>
    <row r="2" spans="1:2" ht="27">
      <c r="A2" s="49" t="s">
        <v>4</v>
      </c>
      <c r="B2" s="46" t="s">
        <v>6</v>
      </c>
    </row>
    <row r="3" spans="1:2" ht="13.5">
      <c r="A3" s="49"/>
      <c r="B3" s="46"/>
    </row>
    <row r="4" spans="1:2" ht="27">
      <c r="A4" s="50" t="s">
        <v>8</v>
      </c>
      <c r="B4" s="48" t="s">
        <v>7</v>
      </c>
    </row>
    <row r="5" spans="1:2" ht="27">
      <c r="A5" s="50" t="s">
        <v>9</v>
      </c>
      <c r="B5" s="48" t="s">
        <v>11</v>
      </c>
    </row>
    <row r="6" spans="1:2" ht="13.5">
      <c r="A6" s="50" t="s">
        <v>20</v>
      </c>
      <c r="B6" s="48" t="s">
        <v>45</v>
      </c>
    </row>
    <row r="7" spans="1:2" ht="13.5">
      <c r="A7" s="50" t="s">
        <v>17</v>
      </c>
      <c r="B7" t="s">
        <v>12</v>
      </c>
    </row>
    <row r="8" spans="1:2" ht="13.5">
      <c r="A8" s="50" t="s">
        <v>19</v>
      </c>
      <c r="B8" s="48" t="s">
        <v>46</v>
      </c>
    </row>
    <row r="9" ht="13.5">
      <c r="A9" s="50"/>
    </row>
    <row r="10" spans="1:2" ht="13.5">
      <c r="A10" s="50" t="s">
        <v>8</v>
      </c>
      <c r="B10" t="s">
        <v>14</v>
      </c>
    </row>
    <row r="11" spans="1:2" ht="13.5">
      <c r="A11" s="50" t="s">
        <v>9</v>
      </c>
      <c r="B11" t="s">
        <v>13</v>
      </c>
    </row>
    <row r="12" spans="1:2" ht="13.5">
      <c r="A12" s="50" t="s">
        <v>10</v>
      </c>
      <c r="B12" t="s">
        <v>15</v>
      </c>
    </row>
    <row r="13" spans="1:2" ht="13.5">
      <c r="A13" s="50" t="s">
        <v>17</v>
      </c>
      <c r="B13" t="s">
        <v>18</v>
      </c>
    </row>
    <row r="14" spans="1:2" ht="13.5">
      <c r="A14" s="50" t="s">
        <v>19</v>
      </c>
      <c r="B14" t="s">
        <v>21</v>
      </c>
    </row>
    <row r="15" spans="1:2" ht="13.5">
      <c r="A15" s="50" t="s">
        <v>22</v>
      </c>
      <c r="B15" t="s">
        <v>23</v>
      </c>
    </row>
    <row r="16" spans="1:2" ht="13.5">
      <c r="A16" s="50" t="s">
        <v>24</v>
      </c>
      <c r="B16" t="s">
        <v>25</v>
      </c>
    </row>
    <row r="17" ht="13.5">
      <c r="A17" s="50"/>
    </row>
    <row r="18" spans="1:2" ht="27">
      <c r="A18" s="49" t="s">
        <v>5</v>
      </c>
      <c r="B18" s="46" t="s">
        <v>26</v>
      </c>
    </row>
    <row r="19" ht="13.5">
      <c r="A19" s="50"/>
    </row>
    <row r="20" ht="13.5">
      <c r="A20" s="50"/>
    </row>
    <row r="21" spans="1:2" ht="13.5">
      <c r="A21" s="50" t="s">
        <v>5</v>
      </c>
      <c r="B21" t="s">
        <v>27</v>
      </c>
    </row>
    <row r="22" spans="1:2" ht="13.5">
      <c r="A22" s="50" t="s">
        <v>5</v>
      </c>
      <c r="B22" t="s">
        <v>29</v>
      </c>
    </row>
    <row r="23" ht="13.5">
      <c r="A23" s="50"/>
    </row>
    <row r="24" ht="13.5">
      <c r="A24" s="50"/>
    </row>
    <row r="25" ht="13.5">
      <c r="A25" s="50"/>
    </row>
    <row r="26" ht="13.5">
      <c r="A26" s="50"/>
    </row>
    <row r="27" ht="13.5">
      <c r="A27" s="50"/>
    </row>
    <row r="28" ht="13.5">
      <c r="A28" s="50"/>
    </row>
    <row r="29" ht="13.5">
      <c r="A29" s="50"/>
    </row>
    <row r="30" ht="13.5">
      <c r="A30" s="47"/>
    </row>
    <row r="31" ht="13.5">
      <c r="A31" s="47"/>
    </row>
    <row r="32" ht="13.5">
      <c r="A32" s="47"/>
    </row>
    <row r="33" ht="13.5">
      <c r="A33" s="47"/>
    </row>
    <row r="34" ht="13.5">
      <c r="A34" s="47"/>
    </row>
  </sheetData>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2:AC42"/>
  <sheetViews>
    <sheetView tabSelected="1" workbookViewId="0" topLeftCell="A1">
      <pane xSplit="1" ySplit="2" topLeftCell="B3" activePane="bottomRight" state="frozen"/>
      <selection pane="topLeft" activeCell="A1" sqref="A1"/>
      <selection pane="topRight" activeCell="B1" sqref="B1"/>
      <selection pane="bottomLeft" activeCell="A3" sqref="A3"/>
      <selection pane="bottomRight" activeCell="Q5" sqref="Q5"/>
    </sheetView>
  </sheetViews>
  <sheetFormatPr defaultColWidth="9.00390625" defaultRowHeight="13.5"/>
  <cols>
    <col min="1" max="1" width="4.00390625" style="1" bestFit="1" customWidth="1"/>
    <col min="2" max="13" width="2.50390625" style="1" bestFit="1" customWidth="1"/>
    <col min="14" max="15" width="3.50390625" style="1" hidden="1" customWidth="1"/>
    <col min="16" max="16" width="3.125" style="1" hidden="1" customWidth="1"/>
    <col min="17" max="17" width="4.625" style="1" bestFit="1" customWidth="1"/>
    <col min="18" max="29" width="2.50390625" style="1" bestFit="1" customWidth="1"/>
    <col min="30" max="16384" width="9.00390625" style="1" customWidth="1"/>
  </cols>
  <sheetData>
    <row r="2" spans="1:16" s="2" customFormat="1" ht="26.25" customHeight="1">
      <c r="A2" s="5"/>
      <c r="B2" s="45" t="s">
        <v>33</v>
      </c>
      <c r="C2" s="45" t="s">
        <v>34</v>
      </c>
      <c r="D2" s="45" t="s">
        <v>35</v>
      </c>
      <c r="E2" s="45" t="s">
        <v>36</v>
      </c>
      <c r="F2" s="45" t="s">
        <v>37</v>
      </c>
      <c r="G2" s="45" t="s">
        <v>38</v>
      </c>
      <c r="H2" s="45" t="s">
        <v>39</v>
      </c>
      <c r="I2" s="45" t="s">
        <v>40</v>
      </c>
      <c r="J2" s="45" t="s">
        <v>41</v>
      </c>
      <c r="K2" s="45" t="s">
        <v>42</v>
      </c>
      <c r="L2" s="45" t="s">
        <v>43</v>
      </c>
      <c r="M2" s="45" t="s">
        <v>44</v>
      </c>
      <c r="N2" s="45"/>
      <c r="O2" s="45"/>
      <c r="P2" s="45" t="s">
        <v>16</v>
      </c>
    </row>
    <row r="3" spans="1:29" ht="13.5">
      <c r="A3" s="7">
        <v>1</v>
      </c>
      <c r="B3" s="6">
        <v>6</v>
      </c>
      <c r="C3" s="6">
        <v>2</v>
      </c>
      <c r="D3" s="6">
        <v>6</v>
      </c>
      <c r="E3" s="6">
        <v>1</v>
      </c>
      <c r="F3" s="6">
        <v>3</v>
      </c>
      <c r="G3" s="6">
        <v>6</v>
      </c>
      <c r="H3" s="6">
        <v>4</v>
      </c>
      <c r="I3" s="6">
        <v>1</v>
      </c>
      <c r="J3" s="6">
        <v>1</v>
      </c>
      <c r="K3" s="6">
        <v>4</v>
      </c>
      <c r="L3" s="6">
        <v>2</v>
      </c>
      <c r="M3" s="6">
        <v>1</v>
      </c>
      <c r="N3" s="6">
        <v>10</v>
      </c>
      <c r="O3" s="6">
        <v>10</v>
      </c>
      <c r="P3" s="51">
        <v>10</v>
      </c>
      <c r="R3" s="6">
        <f aca="true" ca="1" t="shared" si="0" ref="R3:R34">ROUNDDOWN(RAND()*6,0)+1</f>
        <v>4</v>
      </c>
      <c r="S3" s="6">
        <f aca="true" ca="1" t="shared" si="1" ref="S3:AC18">ROUNDDOWN(RAND()*6,0)+1</f>
        <v>5</v>
      </c>
      <c r="T3" s="6">
        <f ca="1" t="shared" si="1"/>
        <v>1</v>
      </c>
      <c r="U3" s="6">
        <f ca="1" t="shared" si="1"/>
        <v>6</v>
      </c>
      <c r="V3" s="6">
        <f ca="1" t="shared" si="1"/>
        <v>5</v>
      </c>
      <c r="W3" s="6">
        <f ca="1" t="shared" si="1"/>
        <v>4</v>
      </c>
      <c r="X3" s="6">
        <f ca="1" t="shared" si="1"/>
        <v>4</v>
      </c>
      <c r="Y3" s="6">
        <f ca="1" t="shared" si="1"/>
        <v>5</v>
      </c>
      <c r="Z3" s="6">
        <f ca="1" t="shared" si="1"/>
        <v>3</v>
      </c>
      <c r="AA3" s="6">
        <f ca="1" t="shared" si="1"/>
        <v>2</v>
      </c>
      <c r="AB3" s="6">
        <f ca="1" t="shared" si="1"/>
        <v>6</v>
      </c>
      <c r="AC3" s="6">
        <f ca="1" t="shared" si="1"/>
        <v>5</v>
      </c>
    </row>
    <row r="4" spans="1:29" ht="13.5">
      <c r="A4" s="7">
        <v>2</v>
      </c>
      <c r="B4" s="6">
        <v>4</v>
      </c>
      <c r="C4" s="6">
        <v>6</v>
      </c>
      <c r="D4" s="6">
        <v>2</v>
      </c>
      <c r="E4" s="6">
        <v>1</v>
      </c>
      <c r="F4" s="6">
        <v>4</v>
      </c>
      <c r="G4" s="6">
        <v>6</v>
      </c>
      <c r="H4" s="6">
        <v>6</v>
      </c>
      <c r="I4" s="6">
        <v>6</v>
      </c>
      <c r="J4" s="6">
        <v>5</v>
      </c>
      <c r="K4" s="6">
        <v>6</v>
      </c>
      <c r="L4" s="6">
        <v>1</v>
      </c>
      <c r="M4" s="6">
        <v>3</v>
      </c>
      <c r="N4" s="6">
        <v>10</v>
      </c>
      <c r="O4" s="6">
        <v>10</v>
      </c>
      <c r="P4" s="51">
        <v>10</v>
      </c>
      <c r="R4" s="6">
        <f ca="1" t="shared" si="0"/>
        <v>5</v>
      </c>
      <c r="S4" s="6">
        <f ca="1" t="shared" si="1"/>
        <v>3</v>
      </c>
      <c r="T4" s="6">
        <f ca="1" t="shared" si="1"/>
        <v>5</v>
      </c>
      <c r="U4" s="6">
        <f ca="1" t="shared" si="1"/>
        <v>6</v>
      </c>
      <c r="V4" s="6">
        <f ca="1" t="shared" si="1"/>
        <v>6</v>
      </c>
      <c r="W4" s="6">
        <f ca="1" t="shared" si="1"/>
        <v>4</v>
      </c>
      <c r="X4" s="6">
        <f ca="1" t="shared" si="1"/>
        <v>2</v>
      </c>
      <c r="Y4" s="6">
        <f ca="1" t="shared" si="1"/>
        <v>4</v>
      </c>
      <c r="Z4" s="6">
        <f ca="1" t="shared" si="1"/>
        <v>3</v>
      </c>
      <c r="AA4" s="6">
        <f ca="1" t="shared" si="1"/>
        <v>2</v>
      </c>
      <c r="AB4" s="6">
        <f ca="1" t="shared" si="1"/>
        <v>3</v>
      </c>
      <c r="AC4" s="6">
        <f ca="1" t="shared" si="1"/>
        <v>4</v>
      </c>
    </row>
    <row r="5" spans="1:29" ht="13.5">
      <c r="A5" s="7">
        <v>3</v>
      </c>
      <c r="B5" s="6">
        <v>4</v>
      </c>
      <c r="C5" s="6">
        <v>5</v>
      </c>
      <c r="D5" s="6">
        <v>5</v>
      </c>
      <c r="E5" s="6">
        <v>4</v>
      </c>
      <c r="F5" s="6">
        <v>6</v>
      </c>
      <c r="G5" s="6">
        <v>4</v>
      </c>
      <c r="H5" s="6">
        <v>4</v>
      </c>
      <c r="I5" s="6">
        <v>2</v>
      </c>
      <c r="J5" s="6">
        <v>2</v>
      </c>
      <c r="K5" s="6">
        <v>5</v>
      </c>
      <c r="L5" s="6">
        <v>5</v>
      </c>
      <c r="M5" s="6">
        <v>4</v>
      </c>
      <c r="N5" s="6">
        <v>10</v>
      </c>
      <c r="O5" s="6">
        <v>10</v>
      </c>
      <c r="P5" s="51">
        <v>10</v>
      </c>
      <c r="R5" s="6">
        <f ca="1" t="shared" si="0"/>
        <v>2</v>
      </c>
      <c r="S5" s="6">
        <f ca="1" t="shared" si="1"/>
        <v>6</v>
      </c>
      <c r="T5" s="6">
        <f ca="1" t="shared" si="1"/>
        <v>2</v>
      </c>
      <c r="U5" s="6">
        <f ca="1" t="shared" si="1"/>
        <v>6</v>
      </c>
      <c r="V5" s="6">
        <f ca="1" t="shared" si="1"/>
        <v>4</v>
      </c>
      <c r="W5" s="6">
        <f ca="1" t="shared" si="1"/>
        <v>4</v>
      </c>
      <c r="X5" s="6">
        <f ca="1" t="shared" si="1"/>
        <v>4</v>
      </c>
      <c r="Y5" s="6">
        <f ca="1" t="shared" si="1"/>
        <v>2</v>
      </c>
      <c r="Z5" s="6">
        <f ca="1" t="shared" si="1"/>
        <v>2</v>
      </c>
      <c r="AA5" s="6">
        <f ca="1" t="shared" si="1"/>
        <v>1</v>
      </c>
      <c r="AB5" s="6">
        <f ca="1" t="shared" si="1"/>
        <v>6</v>
      </c>
      <c r="AC5" s="6">
        <f ca="1" t="shared" si="1"/>
        <v>2</v>
      </c>
    </row>
    <row r="6" spans="1:29" ht="13.5">
      <c r="A6" s="7">
        <v>4</v>
      </c>
      <c r="B6" s="6">
        <v>4</v>
      </c>
      <c r="C6" s="6">
        <v>5</v>
      </c>
      <c r="D6" s="6">
        <v>6</v>
      </c>
      <c r="E6" s="6">
        <v>4</v>
      </c>
      <c r="F6" s="6">
        <v>6</v>
      </c>
      <c r="G6" s="6">
        <v>5</v>
      </c>
      <c r="H6" s="6">
        <v>2</v>
      </c>
      <c r="I6" s="6">
        <v>6</v>
      </c>
      <c r="J6" s="6">
        <v>3</v>
      </c>
      <c r="K6" s="6">
        <v>2</v>
      </c>
      <c r="L6" s="6">
        <v>2</v>
      </c>
      <c r="M6" s="6">
        <v>5</v>
      </c>
      <c r="N6" s="6">
        <v>10</v>
      </c>
      <c r="O6" s="6">
        <v>10</v>
      </c>
      <c r="P6" s="51">
        <v>10</v>
      </c>
      <c r="R6" s="6">
        <f ca="1" t="shared" si="0"/>
        <v>2</v>
      </c>
      <c r="S6" s="6">
        <f ca="1" t="shared" si="1"/>
        <v>5</v>
      </c>
      <c r="T6" s="6">
        <f ca="1" t="shared" si="1"/>
        <v>1</v>
      </c>
      <c r="U6" s="6">
        <f ca="1" t="shared" si="1"/>
        <v>2</v>
      </c>
      <c r="V6" s="6">
        <f ca="1" t="shared" si="1"/>
        <v>1</v>
      </c>
      <c r="W6" s="6">
        <f ca="1" t="shared" si="1"/>
        <v>1</v>
      </c>
      <c r="X6" s="6">
        <f ca="1" t="shared" si="1"/>
        <v>3</v>
      </c>
      <c r="Y6" s="6">
        <f ca="1" t="shared" si="1"/>
        <v>2</v>
      </c>
      <c r="Z6" s="6">
        <f ca="1" t="shared" si="1"/>
        <v>1</v>
      </c>
      <c r="AA6" s="6">
        <f ca="1" t="shared" si="1"/>
        <v>1</v>
      </c>
      <c r="AB6" s="6">
        <f ca="1" t="shared" si="1"/>
        <v>6</v>
      </c>
      <c r="AC6" s="6">
        <f ca="1" t="shared" si="1"/>
        <v>2</v>
      </c>
    </row>
    <row r="7" spans="1:29" ht="13.5">
      <c r="A7" s="7">
        <v>5</v>
      </c>
      <c r="B7" s="6">
        <v>3</v>
      </c>
      <c r="C7" s="6">
        <v>3</v>
      </c>
      <c r="D7" s="6">
        <v>5</v>
      </c>
      <c r="E7" s="6">
        <v>3</v>
      </c>
      <c r="F7" s="6">
        <v>2</v>
      </c>
      <c r="G7" s="6">
        <v>6</v>
      </c>
      <c r="H7" s="6">
        <v>3</v>
      </c>
      <c r="I7" s="6">
        <v>6</v>
      </c>
      <c r="J7" s="6">
        <v>4</v>
      </c>
      <c r="K7" s="6">
        <v>6</v>
      </c>
      <c r="L7" s="6">
        <v>5</v>
      </c>
      <c r="M7" s="6">
        <v>5</v>
      </c>
      <c r="N7" s="6">
        <v>10</v>
      </c>
      <c r="O7" s="6">
        <v>10</v>
      </c>
      <c r="P7" s="51">
        <v>10</v>
      </c>
      <c r="R7" s="6">
        <f ca="1" t="shared" si="0"/>
        <v>3</v>
      </c>
      <c r="S7" s="6">
        <f ca="1" t="shared" si="1"/>
        <v>5</v>
      </c>
      <c r="T7" s="6">
        <f ca="1" t="shared" si="1"/>
        <v>5</v>
      </c>
      <c r="U7" s="6">
        <f ca="1" t="shared" si="1"/>
        <v>3</v>
      </c>
      <c r="V7" s="6">
        <f ca="1" t="shared" si="1"/>
        <v>2</v>
      </c>
      <c r="W7" s="6">
        <f ca="1" t="shared" si="1"/>
        <v>5</v>
      </c>
      <c r="X7" s="6">
        <f ca="1" t="shared" si="1"/>
        <v>4</v>
      </c>
      <c r="Y7" s="6">
        <f ca="1" t="shared" si="1"/>
        <v>2</v>
      </c>
      <c r="Z7" s="6">
        <f ca="1" t="shared" si="1"/>
        <v>5</v>
      </c>
      <c r="AA7" s="6">
        <f ca="1" t="shared" si="1"/>
        <v>5</v>
      </c>
      <c r="AB7" s="6">
        <f ca="1" t="shared" si="1"/>
        <v>1</v>
      </c>
      <c r="AC7" s="6">
        <f ca="1" t="shared" si="1"/>
        <v>6</v>
      </c>
    </row>
    <row r="8" spans="1:29" ht="13.5">
      <c r="A8" s="7">
        <v>6</v>
      </c>
      <c r="B8" s="6">
        <v>5</v>
      </c>
      <c r="C8" s="6">
        <v>6</v>
      </c>
      <c r="D8" s="6">
        <v>1</v>
      </c>
      <c r="E8" s="6">
        <v>2</v>
      </c>
      <c r="F8" s="6">
        <v>2</v>
      </c>
      <c r="G8" s="6">
        <v>6</v>
      </c>
      <c r="H8" s="6">
        <v>3</v>
      </c>
      <c r="I8" s="6">
        <v>4</v>
      </c>
      <c r="J8" s="6">
        <v>6</v>
      </c>
      <c r="K8" s="6">
        <v>1</v>
      </c>
      <c r="L8" s="6">
        <v>6</v>
      </c>
      <c r="M8" s="6">
        <v>3</v>
      </c>
      <c r="N8" s="6">
        <v>10</v>
      </c>
      <c r="O8" s="6">
        <v>10</v>
      </c>
      <c r="P8" s="51">
        <v>10</v>
      </c>
      <c r="R8" s="6">
        <f ca="1" t="shared" si="0"/>
        <v>3</v>
      </c>
      <c r="S8" s="6">
        <f ca="1" t="shared" si="1"/>
        <v>3</v>
      </c>
      <c r="T8" s="6">
        <f ca="1" t="shared" si="1"/>
        <v>2</v>
      </c>
      <c r="U8" s="6">
        <f ca="1" t="shared" si="1"/>
        <v>6</v>
      </c>
      <c r="V8" s="6">
        <f ca="1" t="shared" si="1"/>
        <v>5</v>
      </c>
      <c r="W8" s="6">
        <f ca="1" t="shared" si="1"/>
        <v>2</v>
      </c>
      <c r="X8" s="6">
        <f ca="1" t="shared" si="1"/>
        <v>1</v>
      </c>
      <c r="Y8" s="6">
        <f ca="1" t="shared" si="1"/>
        <v>6</v>
      </c>
      <c r="Z8" s="6">
        <f ca="1" t="shared" si="1"/>
        <v>1</v>
      </c>
      <c r="AA8" s="6">
        <f ca="1" t="shared" si="1"/>
        <v>1</v>
      </c>
      <c r="AB8" s="6">
        <f ca="1" t="shared" si="1"/>
        <v>5</v>
      </c>
      <c r="AC8" s="6">
        <f ca="1" t="shared" si="1"/>
        <v>2</v>
      </c>
    </row>
    <row r="9" spans="1:29" ht="13.5">
      <c r="A9" s="7">
        <v>7</v>
      </c>
      <c r="B9" s="6">
        <v>4</v>
      </c>
      <c r="C9" s="6">
        <v>5</v>
      </c>
      <c r="D9" s="6">
        <v>5</v>
      </c>
      <c r="E9" s="6">
        <v>4</v>
      </c>
      <c r="F9" s="6">
        <v>2</v>
      </c>
      <c r="G9" s="6">
        <v>4</v>
      </c>
      <c r="H9" s="6">
        <v>3</v>
      </c>
      <c r="I9" s="6">
        <v>2</v>
      </c>
      <c r="J9" s="6">
        <v>5</v>
      </c>
      <c r="K9" s="6">
        <v>2</v>
      </c>
      <c r="L9" s="6">
        <v>5</v>
      </c>
      <c r="M9" s="6">
        <v>3</v>
      </c>
      <c r="N9" s="6">
        <v>10</v>
      </c>
      <c r="O9" s="6">
        <v>10</v>
      </c>
      <c r="P9" s="51">
        <v>10</v>
      </c>
      <c r="R9" s="6">
        <f ca="1" t="shared" si="0"/>
        <v>2</v>
      </c>
      <c r="S9" s="6">
        <f ca="1" t="shared" si="1"/>
        <v>3</v>
      </c>
      <c r="T9" s="6">
        <f ca="1" t="shared" si="1"/>
        <v>5</v>
      </c>
      <c r="U9" s="6">
        <f ca="1" t="shared" si="1"/>
        <v>2</v>
      </c>
      <c r="V9" s="6">
        <f ca="1" t="shared" si="1"/>
        <v>5</v>
      </c>
      <c r="W9" s="6">
        <f ca="1" t="shared" si="1"/>
        <v>6</v>
      </c>
      <c r="X9" s="6">
        <f ca="1" t="shared" si="1"/>
        <v>6</v>
      </c>
      <c r="Y9" s="6">
        <f ca="1" t="shared" si="1"/>
        <v>2</v>
      </c>
      <c r="Z9" s="6">
        <f ca="1" t="shared" si="1"/>
        <v>6</v>
      </c>
      <c r="AA9" s="6">
        <f ca="1" t="shared" si="1"/>
        <v>1</v>
      </c>
      <c r="AB9" s="6">
        <f ca="1" t="shared" si="1"/>
        <v>2</v>
      </c>
      <c r="AC9" s="6">
        <f ca="1" t="shared" si="1"/>
        <v>3</v>
      </c>
    </row>
    <row r="10" spans="1:29" ht="13.5">
      <c r="A10" s="7">
        <v>8</v>
      </c>
      <c r="B10" s="6">
        <v>1</v>
      </c>
      <c r="C10" s="6">
        <v>5</v>
      </c>
      <c r="D10" s="6">
        <v>4</v>
      </c>
      <c r="E10" s="6">
        <v>6</v>
      </c>
      <c r="F10" s="6">
        <v>1</v>
      </c>
      <c r="G10" s="6">
        <v>1</v>
      </c>
      <c r="H10" s="6">
        <v>5</v>
      </c>
      <c r="I10" s="6">
        <v>5</v>
      </c>
      <c r="J10" s="6">
        <v>5</v>
      </c>
      <c r="K10" s="6">
        <v>4</v>
      </c>
      <c r="L10" s="6">
        <v>3</v>
      </c>
      <c r="M10" s="6">
        <v>4</v>
      </c>
      <c r="N10" s="6">
        <v>10</v>
      </c>
      <c r="O10" s="6">
        <v>10</v>
      </c>
      <c r="P10" s="51">
        <v>10</v>
      </c>
      <c r="R10" s="6">
        <f ca="1" t="shared" si="0"/>
        <v>5</v>
      </c>
      <c r="S10" s="6">
        <f ca="1" t="shared" si="1"/>
        <v>3</v>
      </c>
      <c r="T10" s="6">
        <f ca="1" t="shared" si="1"/>
        <v>2</v>
      </c>
      <c r="U10" s="6">
        <f ca="1" t="shared" si="1"/>
        <v>5</v>
      </c>
      <c r="V10" s="6">
        <f ca="1" t="shared" si="1"/>
        <v>2</v>
      </c>
      <c r="W10" s="6">
        <f ca="1" t="shared" si="1"/>
        <v>2</v>
      </c>
      <c r="X10" s="6">
        <f ca="1" t="shared" si="1"/>
        <v>4</v>
      </c>
      <c r="Y10" s="6">
        <f ca="1" t="shared" si="1"/>
        <v>3</v>
      </c>
      <c r="Z10" s="6">
        <f ca="1" t="shared" si="1"/>
        <v>6</v>
      </c>
      <c r="AA10" s="6">
        <f ca="1" t="shared" si="1"/>
        <v>1</v>
      </c>
      <c r="AB10" s="6">
        <f ca="1" t="shared" si="1"/>
        <v>4</v>
      </c>
      <c r="AC10" s="6">
        <f ca="1" t="shared" si="1"/>
        <v>6</v>
      </c>
    </row>
    <row r="11" spans="1:29" ht="13.5">
      <c r="A11" s="7">
        <v>9</v>
      </c>
      <c r="B11" s="6">
        <v>3</v>
      </c>
      <c r="C11" s="6">
        <v>3</v>
      </c>
      <c r="D11" s="6">
        <v>6</v>
      </c>
      <c r="E11" s="6">
        <v>3</v>
      </c>
      <c r="F11" s="6">
        <v>5</v>
      </c>
      <c r="G11" s="6">
        <v>4</v>
      </c>
      <c r="H11" s="6">
        <v>4</v>
      </c>
      <c r="I11" s="6">
        <v>5</v>
      </c>
      <c r="J11" s="6">
        <v>2</v>
      </c>
      <c r="K11" s="6">
        <v>6</v>
      </c>
      <c r="L11" s="6">
        <v>5</v>
      </c>
      <c r="M11" s="6">
        <v>1</v>
      </c>
      <c r="N11" s="6">
        <v>10</v>
      </c>
      <c r="O11" s="6">
        <v>10</v>
      </c>
      <c r="P11" s="51">
        <v>10</v>
      </c>
      <c r="R11" s="6">
        <f ca="1" t="shared" si="0"/>
        <v>5</v>
      </c>
      <c r="S11" s="6">
        <f ca="1" t="shared" si="1"/>
        <v>1</v>
      </c>
      <c r="T11" s="6">
        <f ca="1" t="shared" si="1"/>
        <v>4</v>
      </c>
      <c r="U11" s="6">
        <f ca="1" t="shared" si="1"/>
        <v>4</v>
      </c>
      <c r="V11" s="6">
        <f ca="1" t="shared" si="1"/>
        <v>4</v>
      </c>
      <c r="W11" s="6">
        <f ca="1" t="shared" si="1"/>
        <v>1</v>
      </c>
      <c r="X11" s="6">
        <f ca="1" t="shared" si="1"/>
        <v>5</v>
      </c>
      <c r="Y11" s="6">
        <f ca="1" t="shared" si="1"/>
        <v>3</v>
      </c>
      <c r="Z11" s="6">
        <f ca="1" t="shared" si="1"/>
        <v>4</v>
      </c>
      <c r="AA11" s="6">
        <f ca="1" t="shared" si="1"/>
        <v>3</v>
      </c>
      <c r="AB11" s="6">
        <f ca="1" t="shared" si="1"/>
        <v>6</v>
      </c>
      <c r="AC11" s="6">
        <f ca="1" t="shared" si="1"/>
        <v>1</v>
      </c>
    </row>
    <row r="12" spans="1:29" ht="13.5">
      <c r="A12" s="7">
        <v>10</v>
      </c>
      <c r="B12" s="6">
        <v>5</v>
      </c>
      <c r="C12" s="6">
        <v>5</v>
      </c>
      <c r="D12" s="6">
        <v>5</v>
      </c>
      <c r="E12" s="6">
        <v>5</v>
      </c>
      <c r="F12" s="6">
        <v>5</v>
      </c>
      <c r="G12" s="6">
        <v>3</v>
      </c>
      <c r="H12" s="6">
        <v>3</v>
      </c>
      <c r="I12" s="6">
        <v>6</v>
      </c>
      <c r="J12" s="6">
        <v>2</v>
      </c>
      <c r="K12" s="6">
        <v>3</v>
      </c>
      <c r="L12" s="6">
        <v>3</v>
      </c>
      <c r="M12" s="6">
        <v>2</v>
      </c>
      <c r="N12" s="6">
        <v>10</v>
      </c>
      <c r="O12" s="6">
        <v>10</v>
      </c>
      <c r="P12" s="51">
        <v>10</v>
      </c>
      <c r="R12" s="6">
        <f ca="1" t="shared" si="0"/>
        <v>3</v>
      </c>
      <c r="S12" s="6">
        <f ca="1" t="shared" si="1"/>
        <v>2</v>
      </c>
      <c r="T12" s="6">
        <f ca="1" t="shared" si="1"/>
        <v>6</v>
      </c>
      <c r="U12" s="6">
        <f ca="1" t="shared" si="1"/>
        <v>2</v>
      </c>
      <c r="V12" s="6">
        <f ca="1" t="shared" si="1"/>
        <v>1</v>
      </c>
      <c r="W12" s="6">
        <f ca="1" t="shared" si="1"/>
        <v>4</v>
      </c>
      <c r="X12" s="6">
        <f ca="1" t="shared" si="1"/>
        <v>6</v>
      </c>
      <c r="Y12" s="6">
        <f ca="1" t="shared" si="1"/>
        <v>1</v>
      </c>
      <c r="Z12" s="6">
        <f ca="1" t="shared" si="1"/>
        <v>1</v>
      </c>
      <c r="AA12" s="6">
        <f ca="1" t="shared" si="1"/>
        <v>6</v>
      </c>
      <c r="AB12" s="6">
        <f ca="1" t="shared" si="1"/>
        <v>6</v>
      </c>
      <c r="AC12" s="6">
        <f ca="1" t="shared" si="1"/>
        <v>1</v>
      </c>
    </row>
    <row r="13" spans="1:29" ht="13.5">
      <c r="A13" s="7">
        <v>11</v>
      </c>
      <c r="B13" s="6">
        <v>3</v>
      </c>
      <c r="C13" s="6">
        <v>3</v>
      </c>
      <c r="D13" s="6">
        <v>5</v>
      </c>
      <c r="E13" s="6">
        <v>2</v>
      </c>
      <c r="F13" s="6">
        <v>1</v>
      </c>
      <c r="G13" s="6">
        <v>2</v>
      </c>
      <c r="H13" s="6">
        <v>3</v>
      </c>
      <c r="I13" s="6">
        <v>6</v>
      </c>
      <c r="J13" s="6">
        <v>3</v>
      </c>
      <c r="K13" s="6">
        <v>6</v>
      </c>
      <c r="L13" s="6">
        <v>2</v>
      </c>
      <c r="M13" s="6">
        <v>3</v>
      </c>
      <c r="N13" s="6">
        <v>10</v>
      </c>
      <c r="O13" s="6">
        <v>10</v>
      </c>
      <c r="P13" s="51">
        <v>10</v>
      </c>
      <c r="R13" s="6">
        <f ca="1" t="shared" si="0"/>
        <v>4</v>
      </c>
      <c r="S13" s="6">
        <f ca="1" t="shared" si="1"/>
        <v>2</v>
      </c>
      <c r="T13" s="6">
        <f ca="1" t="shared" si="1"/>
        <v>1</v>
      </c>
      <c r="U13" s="6">
        <f ca="1" t="shared" si="1"/>
        <v>1</v>
      </c>
      <c r="V13" s="6">
        <f ca="1" t="shared" si="1"/>
        <v>2</v>
      </c>
      <c r="W13" s="6">
        <f ca="1" t="shared" si="1"/>
        <v>3</v>
      </c>
      <c r="X13" s="6">
        <f ca="1" t="shared" si="1"/>
        <v>6</v>
      </c>
      <c r="Y13" s="6">
        <f ca="1" t="shared" si="1"/>
        <v>3</v>
      </c>
      <c r="Z13" s="6">
        <f ca="1" t="shared" si="1"/>
        <v>4</v>
      </c>
      <c r="AA13" s="6">
        <f ca="1" t="shared" si="1"/>
        <v>3</v>
      </c>
      <c r="AB13" s="6">
        <f ca="1" t="shared" si="1"/>
        <v>6</v>
      </c>
      <c r="AC13" s="6">
        <f ca="1" t="shared" si="1"/>
        <v>3</v>
      </c>
    </row>
    <row r="14" spans="1:29" ht="13.5">
      <c r="A14" s="7">
        <v>12</v>
      </c>
      <c r="B14" s="6">
        <v>2</v>
      </c>
      <c r="C14" s="6">
        <v>5</v>
      </c>
      <c r="D14" s="6">
        <v>2</v>
      </c>
      <c r="E14" s="6">
        <v>3</v>
      </c>
      <c r="F14" s="6">
        <v>1</v>
      </c>
      <c r="G14" s="6">
        <v>4</v>
      </c>
      <c r="H14" s="6">
        <v>6</v>
      </c>
      <c r="I14" s="6">
        <v>5</v>
      </c>
      <c r="J14" s="6">
        <v>1</v>
      </c>
      <c r="K14" s="6">
        <v>5</v>
      </c>
      <c r="L14" s="6">
        <v>2</v>
      </c>
      <c r="M14" s="6">
        <v>5</v>
      </c>
      <c r="N14" s="6">
        <v>10</v>
      </c>
      <c r="O14" s="6">
        <v>10</v>
      </c>
      <c r="P14" s="51">
        <v>10</v>
      </c>
      <c r="R14" s="6">
        <f ca="1" t="shared" si="0"/>
        <v>6</v>
      </c>
      <c r="S14" s="6">
        <f ca="1" t="shared" si="1"/>
        <v>2</v>
      </c>
      <c r="T14" s="6">
        <f ca="1" t="shared" si="1"/>
        <v>5</v>
      </c>
      <c r="U14" s="6">
        <f ca="1" t="shared" si="1"/>
        <v>4</v>
      </c>
      <c r="V14" s="6">
        <f ca="1" t="shared" si="1"/>
        <v>6</v>
      </c>
      <c r="W14" s="6">
        <f ca="1" t="shared" si="1"/>
        <v>2</v>
      </c>
      <c r="X14" s="6">
        <f ca="1" t="shared" si="1"/>
        <v>5</v>
      </c>
      <c r="Y14" s="6">
        <f ca="1" t="shared" si="1"/>
        <v>2</v>
      </c>
      <c r="Z14" s="6">
        <f ca="1" t="shared" si="1"/>
        <v>3</v>
      </c>
      <c r="AA14" s="6">
        <f ca="1" t="shared" si="1"/>
        <v>2</v>
      </c>
      <c r="AB14" s="6">
        <f ca="1" t="shared" si="1"/>
        <v>4</v>
      </c>
      <c r="AC14" s="6">
        <f ca="1" t="shared" si="1"/>
        <v>1</v>
      </c>
    </row>
    <row r="15" spans="1:29" ht="13.5">
      <c r="A15" s="7">
        <v>13</v>
      </c>
      <c r="B15" s="6">
        <v>6</v>
      </c>
      <c r="C15" s="6">
        <v>5</v>
      </c>
      <c r="D15" s="6">
        <v>2</v>
      </c>
      <c r="E15" s="6">
        <v>1</v>
      </c>
      <c r="F15" s="6">
        <v>5</v>
      </c>
      <c r="G15" s="6">
        <v>4</v>
      </c>
      <c r="H15" s="6">
        <v>3</v>
      </c>
      <c r="I15" s="6">
        <v>2</v>
      </c>
      <c r="J15" s="6">
        <v>2</v>
      </c>
      <c r="K15" s="6">
        <v>1</v>
      </c>
      <c r="L15" s="6">
        <v>5</v>
      </c>
      <c r="M15" s="6">
        <v>5</v>
      </c>
      <c r="N15" s="6">
        <v>10</v>
      </c>
      <c r="O15" s="6">
        <v>10</v>
      </c>
      <c r="P15" s="51">
        <v>10</v>
      </c>
      <c r="R15" s="6">
        <f ca="1" t="shared" si="0"/>
        <v>2</v>
      </c>
      <c r="S15" s="6">
        <f ca="1" t="shared" si="1"/>
        <v>6</v>
      </c>
      <c r="T15" s="6">
        <f ca="1" t="shared" si="1"/>
        <v>6</v>
      </c>
      <c r="U15" s="6">
        <f ca="1" t="shared" si="1"/>
        <v>4</v>
      </c>
      <c r="V15" s="6">
        <f ca="1" t="shared" si="1"/>
        <v>2</v>
      </c>
      <c r="W15" s="6">
        <f ca="1" t="shared" si="1"/>
        <v>2</v>
      </c>
      <c r="X15" s="6">
        <f ca="1" t="shared" si="1"/>
        <v>4</v>
      </c>
      <c r="Y15" s="6">
        <f ca="1" t="shared" si="1"/>
        <v>6</v>
      </c>
      <c r="Z15" s="6">
        <f ca="1" t="shared" si="1"/>
        <v>5</v>
      </c>
      <c r="AA15" s="6">
        <f ca="1" t="shared" si="1"/>
        <v>2</v>
      </c>
      <c r="AB15" s="6">
        <f ca="1" t="shared" si="1"/>
        <v>6</v>
      </c>
      <c r="AC15" s="6">
        <f ca="1" t="shared" si="1"/>
        <v>5</v>
      </c>
    </row>
    <row r="16" spans="1:29" ht="13.5">
      <c r="A16" s="7">
        <v>14</v>
      </c>
      <c r="B16" s="6">
        <v>3</v>
      </c>
      <c r="C16" s="6">
        <v>1</v>
      </c>
      <c r="D16" s="6">
        <v>1</v>
      </c>
      <c r="E16" s="6">
        <v>2</v>
      </c>
      <c r="F16" s="6">
        <v>6</v>
      </c>
      <c r="G16" s="6">
        <v>2</v>
      </c>
      <c r="H16" s="6">
        <v>6</v>
      </c>
      <c r="I16" s="6">
        <v>6</v>
      </c>
      <c r="J16" s="6">
        <v>6</v>
      </c>
      <c r="K16" s="6">
        <v>5</v>
      </c>
      <c r="L16" s="6">
        <v>5</v>
      </c>
      <c r="M16" s="6">
        <v>2</v>
      </c>
      <c r="N16" s="6">
        <v>10</v>
      </c>
      <c r="O16" s="6">
        <v>10</v>
      </c>
      <c r="P16" s="51">
        <v>10</v>
      </c>
      <c r="R16" s="6">
        <f ca="1" t="shared" si="0"/>
        <v>5</v>
      </c>
      <c r="S16" s="6">
        <f ca="1" t="shared" si="1"/>
        <v>1</v>
      </c>
      <c r="T16" s="6">
        <f ca="1" t="shared" si="1"/>
        <v>2</v>
      </c>
      <c r="U16" s="6">
        <f ca="1" t="shared" si="1"/>
        <v>2</v>
      </c>
      <c r="V16" s="6">
        <f ca="1" t="shared" si="1"/>
        <v>1</v>
      </c>
      <c r="W16" s="6">
        <f ca="1" t="shared" si="1"/>
        <v>5</v>
      </c>
      <c r="X16" s="6">
        <f ca="1" t="shared" si="1"/>
        <v>5</v>
      </c>
      <c r="Y16" s="6">
        <f ca="1" t="shared" si="1"/>
        <v>5</v>
      </c>
      <c r="Z16" s="6">
        <f ca="1" t="shared" si="1"/>
        <v>3</v>
      </c>
      <c r="AA16" s="6">
        <f ca="1" t="shared" si="1"/>
        <v>5</v>
      </c>
      <c r="AB16" s="6">
        <f ca="1" t="shared" si="1"/>
        <v>2</v>
      </c>
      <c r="AC16" s="6">
        <f ca="1" t="shared" si="1"/>
        <v>6</v>
      </c>
    </row>
    <row r="17" spans="1:29" ht="13.5">
      <c r="A17" s="7">
        <v>15</v>
      </c>
      <c r="B17" s="6">
        <v>1</v>
      </c>
      <c r="C17" s="6">
        <v>5</v>
      </c>
      <c r="D17" s="6">
        <v>6</v>
      </c>
      <c r="E17" s="6">
        <v>1</v>
      </c>
      <c r="F17" s="6">
        <v>4</v>
      </c>
      <c r="G17" s="6">
        <v>2</v>
      </c>
      <c r="H17" s="6">
        <v>4</v>
      </c>
      <c r="I17" s="6">
        <v>5</v>
      </c>
      <c r="J17" s="6">
        <v>6</v>
      </c>
      <c r="K17" s="6">
        <v>3</v>
      </c>
      <c r="L17" s="6">
        <v>5</v>
      </c>
      <c r="M17" s="6">
        <v>4</v>
      </c>
      <c r="N17" s="6">
        <v>10</v>
      </c>
      <c r="O17" s="6">
        <v>10</v>
      </c>
      <c r="P17" s="51">
        <v>10</v>
      </c>
      <c r="R17" s="6">
        <f ca="1" t="shared" si="0"/>
        <v>4</v>
      </c>
      <c r="S17" s="6">
        <f ca="1" t="shared" si="1"/>
        <v>5</v>
      </c>
      <c r="T17" s="6">
        <f ca="1" t="shared" si="1"/>
        <v>4</v>
      </c>
      <c r="U17" s="6">
        <f ca="1" t="shared" si="1"/>
        <v>4</v>
      </c>
      <c r="V17" s="6">
        <f ca="1" t="shared" si="1"/>
        <v>3</v>
      </c>
      <c r="W17" s="6">
        <f ca="1" t="shared" si="1"/>
        <v>3</v>
      </c>
      <c r="X17" s="6">
        <f ca="1" t="shared" si="1"/>
        <v>2</v>
      </c>
      <c r="Y17" s="6">
        <f ca="1" t="shared" si="1"/>
        <v>1</v>
      </c>
      <c r="Z17" s="6">
        <f ca="1" t="shared" si="1"/>
        <v>1</v>
      </c>
      <c r="AA17" s="6">
        <f ca="1" t="shared" si="1"/>
        <v>5</v>
      </c>
      <c r="AB17" s="6">
        <f ca="1" t="shared" si="1"/>
        <v>1</v>
      </c>
      <c r="AC17" s="6">
        <f ca="1" t="shared" si="1"/>
        <v>3</v>
      </c>
    </row>
    <row r="18" spans="1:29" ht="13.5">
      <c r="A18" s="7">
        <v>16</v>
      </c>
      <c r="B18" s="6">
        <v>2</v>
      </c>
      <c r="C18" s="6">
        <v>6</v>
      </c>
      <c r="D18" s="6">
        <v>1</v>
      </c>
      <c r="E18" s="6">
        <v>3</v>
      </c>
      <c r="F18" s="6">
        <v>1</v>
      </c>
      <c r="G18" s="6">
        <v>3</v>
      </c>
      <c r="H18" s="6">
        <v>3</v>
      </c>
      <c r="I18" s="6">
        <v>3</v>
      </c>
      <c r="J18" s="6">
        <v>3</v>
      </c>
      <c r="K18" s="6">
        <v>4</v>
      </c>
      <c r="L18" s="6">
        <v>5</v>
      </c>
      <c r="M18" s="6">
        <v>3</v>
      </c>
      <c r="N18" s="6">
        <v>10</v>
      </c>
      <c r="O18" s="6">
        <v>10</v>
      </c>
      <c r="P18" s="51">
        <v>10</v>
      </c>
      <c r="R18" s="6">
        <f ca="1" t="shared" si="0"/>
        <v>2</v>
      </c>
      <c r="S18" s="6">
        <f ca="1" t="shared" si="1"/>
        <v>4</v>
      </c>
      <c r="T18" s="6">
        <f ca="1" t="shared" si="1"/>
        <v>3</v>
      </c>
      <c r="U18" s="6">
        <f ca="1" t="shared" si="1"/>
        <v>3</v>
      </c>
      <c r="V18" s="6">
        <f ca="1" t="shared" si="1"/>
        <v>5</v>
      </c>
      <c r="W18" s="6">
        <f ca="1" t="shared" si="1"/>
        <v>1</v>
      </c>
      <c r="X18" s="6">
        <f ca="1" t="shared" si="1"/>
        <v>4</v>
      </c>
      <c r="Y18" s="6">
        <f ca="1" t="shared" si="1"/>
        <v>2</v>
      </c>
      <c r="Z18" s="6">
        <f ca="1" t="shared" si="1"/>
        <v>1</v>
      </c>
      <c r="AA18" s="6">
        <f ca="1" t="shared" si="1"/>
        <v>4</v>
      </c>
      <c r="AB18" s="6">
        <f ca="1" t="shared" si="1"/>
        <v>2</v>
      </c>
      <c r="AC18" s="6">
        <f ca="1" t="shared" si="1"/>
        <v>3</v>
      </c>
    </row>
    <row r="19" spans="1:29" ht="13.5">
      <c r="A19" s="7">
        <v>17</v>
      </c>
      <c r="B19" s="6">
        <v>2</v>
      </c>
      <c r="C19" s="6">
        <v>1</v>
      </c>
      <c r="D19" s="6">
        <v>2</v>
      </c>
      <c r="E19" s="6">
        <v>4</v>
      </c>
      <c r="F19" s="6">
        <v>6</v>
      </c>
      <c r="G19" s="6">
        <v>1</v>
      </c>
      <c r="H19" s="6">
        <v>6</v>
      </c>
      <c r="I19" s="6">
        <v>2</v>
      </c>
      <c r="J19" s="6">
        <v>2</v>
      </c>
      <c r="K19" s="6">
        <v>2</v>
      </c>
      <c r="L19" s="6">
        <v>1</v>
      </c>
      <c r="M19" s="6">
        <v>5</v>
      </c>
      <c r="N19" s="6">
        <v>10</v>
      </c>
      <c r="O19" s="6">
        <v>10</v>
      </c>
      <c r="P19" s="51">
        <v>10</v>
      </c>
      <c r="R19" s="6">
        <f ca="1" t="shared" si="0"/>
        <v>2</v>
      </c>
      <c r="S19" s="6">
        <f aca="true" ca="1" t="shared" si="2" ref="S19:AC28">ROUNDDOWN(RAND()*6,0)+1</f>
        <v>4</v>
      </c>
      <c r="T19" s="6">
        <f ca="1" t="shared" si="2"/>
        <v>6</v>
      </c>
      <c r="U19" s="6">
        <f ca="1" t="shared" si="2"/>
        <v>4</v>
      </c>
      <c r="V19" s="6">
        <f ca="1" t="shared" si="2"/>
        <v>6</v>
      </c>
      <c r="W19" s="6">
        <f ca="1" t="shared" si="2"/>
        <v>3</v>
      </c>
      <c r="X19" s="6">
        <f ca="1" t="shared" si="2"/>
        <v>4</v>
      </c>
      <c r="Y19" s="6">
        <f ca="1" t="shared" si="2"/>
        <v>3</v>
      </c>
      <c r="Z19" s="6">
        <f ca="1" t="shared" si="2"/>
        <v>3</v>
      </c>
      <c r="AA19" s="6">
        <f ca="1" t="shared" si="2"/>
        <v>4</v>
      </c>
      <c r="AB19" s="6">
        <f ca="1" t="shared" si="2"/>
        <v>5</v>
      </c>
      <c r="AC19" s="6">
        <f ca="1" t="shared" si="2"/>
        <v>4</v>
      </c>
    </row>
    <row r="20" spans="1:29" ht="13.5">
      <c r="A20" s="7">
        <v>18</v>
      </c>
      <c r="B20" s="6">
        <v>5</v>
      </c>
      <c r="C20" s="6">
        <v>5</v>
      </c>
      <c r="D20" s="6">
        <v>3</v>
      </c>
      <c r="E20" s="6">
        <v>5</v>
      </c>
      <c r="F20" s="6">
        <v>3</v>
      </c>
      <c r="G20" s="6">
        <v>4</v>
      </c>
      <c r="H20" s="6">
        <v>1</v>
      </c>
      <c r="I20" s="6">
        <v>2</v>
      </c>
      <c r="J20" s="6">
        <v>4</v>
      </c>
      <c r="K20" s="6">
        <v>5</v>
      </c>
      <c r="L20" s="6">
        <v>6</v>
      </c>
      <c r="M20" s="6">
        <v>3</v>
      </c>
      <c r="N20" s="6">
        <v>10</v>
      </c>
      <c r="O20" s="6">
        <v>10</v>
      </c>
      <c r="P20" s="51">
        <v>10</v>
      </c>
      <c r="R20" s="6">
        <f ca="1" t="shared" si="0"/>
        <v>1</v>
      </c>
      <c r="S20" s="6">
        <f ca="1" t="shared" si="2"/>
        <v>6</v>
      </c>
      <c r="T20" s="6">
        <f ca="1" t="shared" si="2"/>
        <v>2</v>
      </c>
      <c r="U20" s="6">
        <f ca="1" t="shared" si="2"/>
        <v>2</v>
      </c>
      <c r="V20" s="6">
        <f ca="1" t="shared" si="2"/>
        <v>6</v>
      </c>
      <c r="W20" s="6">
        <f ca="1" t="shared" si="2"/>
        <v>3</v>
      </c>
      <c r="X20" s="6">
        <f ca="1" t="shared" si="2"/>
        <v>4</v>
      </c>
      <c r="Y20" s="6">
        <f ca="1" t="shared" si="2"/>
        <v>5</v>
      </c>
      <c r="Z20" s="6">
        <f ca="1" t="shared" si="2"/>
        <v>6</v>
      </c>
      <c r="AA20" s="6">
        <f ca="1" t="shared" si="2"/>
        <v>3</v>
      </c>
      <c r="AB20" s="6">
        <f ca="1" t="shared" si="2"/>
        <v>3</v>
      </c>
      <c r="AC20" s="6">
        <f ca="1" t="shared" si="2"/>
        <v>1</v>
      </c>
    </row>
    <row r="21" spans="1:29" ht="13.5">
      <c r="A21" s="7">
        <v>19</v>
      </c>
      <c r="B21" s="6">
        <v>6</v>
      </c>
      <c r="C21" s="6">
        <v>1</v>
      </c>
      <c r="D21" s="6">
        <v>1</v>
      </c>
      <c r="E21" s="6">
        <v>1</v>
      </c>
      <c r="F21" s="6">
        <v>2</v>
      </c>
      <c r="G21" s="6">
        <v>2</v>
      </c>
      <c r="H21" s="6">
        <v>6</v>
      </c>
      <c r="I21" s="6">
        <v>1</v>
      </c>
      <c r="J21" s="6">
        <v>1</v>
      </c>
      <c r="K21" s="6">
        <v>2</v>
      </c>
      <c r="L21" s="6">
        <v>5</v>
      </c>
      <c r="M21" s="6">
        <v>6</v>
      </c>
      <c r="N21" s="6">
        <v>10</v>
      </c>
      <c r="O21" s="6">
        <v>10</v>
      </c>
      <c r="P21" s="51">
        <v>10</v>
      </c>
      <c r="R21" s="6">
        <f ca="1" t="shared" si="0"/>
        <v>3</v>
      </c>
      <c r="S21" s="6">
        <f ca="1" t="shared" si="2"/>
        <v>4</v>
      </c>
      <c r="T21" s="6">
        <f ca="1" t="shared" si="2"/>
        <v>3</v>
      </c>
      <c r="U21" s="6">
        <f ca="1" t="shared" si="2"/>
        <v>3</v>
      </c>
      <c r="V21" s="6">
        <f ca="1" t="shared" si="2"/>
        <v>4</v>
      </c>
      <c r="W21" s="6">
        <f ca="1" t="shared" si="2"/>
        <v>5</v>
      </c>
      <c r="X21" s="6">
        <f ca="1" t="shared" si="2"/>
        <v>6</v>
      </c>
      <c r="Y21" s="6">
        <f ca="1" t="shared" si="2"/>
        <v>4</v>
      </c>
      <c r="Z21" s="6">
        <f ca="1" t="shared" si="2"/>
        <v>1</v>
      </c>
      <c r="AA21" s="6">
        <f ca="1" t="shared" si="2"/>
        <v>3</v>
      </c>
      <c r="AB21" s="6">
        <f ca="1" t="shared" si="2"/>
        <v>2</v>
      </c>
      <c r="AC21" s="6">
        <f ca="1" t="shared" si="2"/>
        <v>2</v>
      </c>
    </row>
    <row r="22" spans="1:29" ht="13.5">
      <c r="A22" s="7">
        <v>20</v>
      </c>
      <c r="B22" s="6">
        <v>5</v>
      </c>
      <c r="C22" s="6">
        <v>6</v>
      </c>
      <c r="D22" s="6">
        <v>3</v>
      </c>
      <c r="E22" s="6">
        <v>5</v>
      </c>
      <c r="F22" s="6">
        <v>2</v>
      </c>
      <c r="G22" s="6">
        <v>2</v>
      </c>
      <c r="H22" s="6">
        <v>1</v>
      </c>
      <c r="I22" s="6">
        <v>5</v>
      </c>
      <c r="J22" s="6">
        <v>6</v>
      </c>
      <c r="K22" s="6">
        <v>1</v>
      </c>
      <c r="L22" s="6">
        <v>2</v>
      </c>
      <c r="M22" s="6">
        <v>1</v>
      </c>
      <c r="N22" s="6">
        <v>10</v>
      </c>
      <c r="O22" s="6">
        <v>10</v>
      </c>
      <c r="P22" s="51">
        <v>10</v>
      </c>
      <c r="R22" s="6">
        <f ca="1" t="shared" si="0"/>
        <v>4</v>
      </c>
      <c r="S22" s="6">
        <f ca="1" t="shared" si="2"/>
        <v>4</v>
      </c>
      <c r="T22" s="6">
        <f ca="1" t="shared" si="2"/>
        <v>1</v>
      </c>
      <c r="U22" s="6">
        <f ca="1" t="shared" si="2"/>
        <v>4</v>
      </c>
      <c r="V22" s="6">
        <f ca="1" t="shared" si="2"/>
        <v>4</v>
      </c>
      <c r="W22" s="6">
        <f ca="1" t="shared" si="2"/>
        <v>4</v>
      </c>
      <c r="X22" s="6">
        <f ca="1" t="shared" si="2"/>
        <v>4</v>
      </c>
      <c r="Y22" s="6">
        <f ca="1" t="shared" si="2"/>
        <v>3</v>
      </c>
      <c r="Z22" s="6">
        <f ca="1" t="shared" si="2"/>
        <v>1</v>
      </c>
      <c r="AA22" s="6">
        <f ca="1" t="shared" si="2"/>
        <v>1</v>
      </c>
      <c r="AB22" s="6">
        <f ca="1" t="shared" si="2"/>
        <v>2</v>
      </c>
      <c r="AC22" s="6">
        <f ca="1" t="shared" si="2"/>
        <v>2</v>
      </c>
    </row>
    <row r="23" spans="1:29" ht="13.5">
      <c r="A23" s="7">
        <v>21</v>
      </c>
      <c r="B23" s="6">
        <v>6</v>
      </c>
      <c r="C23" s="6">
        <v>2</v>
      </c>
      <c r="D23" s="6">
        <v>5</v>
      </c>
      <c r="E23" s="6">
        <v>6</v>
      </c>
      <c r="F23" s="6">
        <v>5</v>
      </c>
      <c r="G23" s="6">
        <v>3</v>
      </c>
      <c r="H23" s="6">
        <v>6</v>
      </c>
      <c r="I23" s="6">
        <v>1</v>
      </c>
      <c r="J23" s="6">
        <v>1</v>
      </c>
      <c r="K23" s="6">
        <v>2</v>
      </c>
      <c r="L23" s="6">
        <v>2</v>
      </c>
      <c r="M23" s="6">
        <v>6</v>
      </c>
      <c r="N23" s="6">
        <v>10</v>
      </c>
      <c r="O23" s="6">
        <v>10</v>
      </c>
      <c r="P23" s="51">
        <v>10</v>
      </c>
      <c r="R23" s="6">
        <f ca="1" t="shared" si="0"/>
        <v>1</v>
      </c>
      <c r="S23" s="6">
        <f ca="1" t="shared" si="2"/>
        <v>1</v>
      </c>
      <c r="T23" s="6">
        <f ca="1" t="shared" si="2"/>
        <v>4</v>
      </c>
      <c r="U23" s="6">
        <f ca="1" t="shared" si="2"/>
        <v>2</v>
      </c>
      <c r="V23" s="6">
        <f ca="1" t="shared" si="2"/>
        <v>3</v>
      </c>
      <c r="W23" s="6">
        <f ca="1" t="shared" si="2"/>
        <v>6</v>
      </c>
      <c r="X23" s="6">
        <f ca="1" t="shared" si="2"/>
        <v>6</v>
      </c>
      <c r="Y23" s="6">
        <f ca="1" t="shared" si="2"/>
        <v>4</v>
      </c>
      <c r="Z23" s="6">
        <f ca="1" t="shared" si="2"/>
        <v>4</v>
      </c>
      <c r="AA23" s="6">
        <f ca="1" t="shared" si="2"/>
        <v>5</v>
      </c>
      <c r="AB23" s="6">
        <f ca="1" t="shared" si="2"/>
        <v>3</v>
      </c>
      <c r="AC23" s="6">
        <f ca="1" t="shared" si="2"/>
        <v>3</v>
      </c>
    </row>
    <row r="24" spans="1:29" ht="13.5">
      <c r="A24" s="7">
        <v>22</v>
      </c>
      <c r="B24" s="6">
        <v>3</v>
      </c>
      <c r="C24" s="6">
        <v>5</v>
      </c>
      <c r="D24" s="6">
        <v>6</v>
      </c>
      <c r="E24" s="6">
        <v>3</v>
      </c>
      <c r="F24" s="6">
        <v>3</v>
      </c>
      <c r="G24" s="6">
        <v>3</v>
      </c>
      <c r="H24" s="6">
        <v>1</v>
      </c>
      <c r="I24" s="6">
        <v>1</v>
      </c>
      <c r="J24" s="6">
        <v>3</v>
      </c>
      <c r="K24" s="6">
        <v>3</v>
      </c>
      <c r="L24" s="6">
        <v>3</v>
      </c>
      <c r="M24" s="6">
        <v>4</v>
      </c>
      <c r="N24" s="6">
        <v>10</v>
      </c>
      <c r="O24" s="6">
        <v>10</v>
      </c>
      <c r="P24" s="51">
        <v>10</v>
      </c>
      <c r="R24" s="6">
        <f ca="1" t="shared" si="0"/>
        <v>2</v>
      </c>
      <c r="S24" s="6">
        <f ca="1" t="shared" si="2"/>
        <v>2</v>
      </c>
      <c r="T24" s="6">
        <f ca="1" t="shared" si="2"/>
        <v>3</v>
      </c>
      <c r="U24" s="6">
        <f ca="1" t="shared" si="2"/>
        <v>6</v>
      </c>
      <c r="V24" s="6">
        <f ca="1" t="shared" si="2"/>
        <v>3</v>
      </c>
      <c r="W24" s="6">
        <f ca="1" t="shared" si="2"/>
        <v>3</v>
      </c>
      <c r="X24" s="6">
        <f ca="1" t="shared" si="2"/>
        <v>1</v>
      </c>
      <c r="Y24" s="6">
        <f ca="1" t="shared" si="2"/>
        <v>4</v>
      </c>
      <c r="Z24" s="6">
        <f ca="1" t="shared" si="2"/>
        <v>4</v>
      </c>
      <c r="AA24" s="6">
        <f ca="1" t="shared" si="2"/>
        <v>6</v>
      </c>
      <c r="AB24" s="6">
        <f ca="1" t="shared" si="2"/>
        <v>4</v>
      </c>
      <c r="AC24" s="6">
        <f ca="1" t="shared" si="2"/>
        <v>2</v>
      </c>
    </row>
    <row r="25" spans="1:29" ht="13.5">
      <c r="A25" s="7">
        <v>23</v>
      </c>
      <c r="B25" s="6">
        <v>6</v>
      </c>
      <c r="C25" s="6">
        <v>3</v>
      </c>
      <c r="D25" s="6">
        <v>4</v>
      </c>
      <c r="E25" s="6">
        <v>4</v>
      </c>
      <c r="F25" s="6">
        <v>4</v>
      </c>
      <c r="G25" s="6">
        <v>4</v>
      </c>
      <c r="H25" s="6">
        <v>1</v>
      </c>
      <c r="I25" s="6">
        <v>3</v>
      </c>
      <c r="J25" s="6">
        <v>1</v>
      </c>
      <c r="K25" s="6">
        <v>1</v>
      </c>
      <c r="L25" s="6">
        <v>6</v>
      </c>
      <c r="M25" s="6">
        <v>3</v>
      </c>
      <c r="N25" s="6">
        <v>10</v>
      </c>
      <c r="O25" s="6">
        <v>10</v>
      </c>
      <c r="P25" s="51">
        <v>10</v>
      </c>
      <c r="R25" s="6">
        <f ca="1" t="shared" si="0"/>
        <v>1</v>
      </c>
      <c r="S25" s="6">
        <f ca="1" t="shared" si="2"/>
        <v>4</v>
      </c>
      <c r="T25" s="6">
        <f ca="1" t="shared" si="2"/>
        <v>3</v>
      </c>
      <c r="U25" s="6">
        <f ca="1" t="shared" si="2"/>
        <v>2</v>
      </c>
      <c r="V25" s="6">
        <f ca="1" t="shared" si="2"/>
        <v>3</v>
      </c>
      <c r="W25" s="6">
        <f ca="1" t="shared" si="2"/>
        <v>4</v>
      </c>
      <c r="X25" s="6">
        <f ca="1" t="shared" si="2"/>
        <v>5</v>
      </c>
      <c r="Y25" s="6">
        <f ca="1" t="shared" si="2"/>
        <v>6</v>
      </c>
      <c r="Z25" s="6">
        <f ca="1" t="shared" si="2"/>
        <v>6</v>
      </c>
      <c r="AA25" s="6">
        <f ca="1" t="shared" si="2"/>
        <v>4</v>
      </c>
      <c r="AB25" s="6">
        <f ca="1" t="shared" si="2"/>
        <v>6</v>
      </c>
      <c r="AC25" s="6">
        <f ca="1" t="shared" si="2"/>
        <v>6</v>
      </c>
    </row>
    <row r="26" spans="1:29" ht="13.5">
      <c r="A26" s="7">
        <v>24</v>
      </c>
      <c r="B26" s="6">
        <v>4</v>
      </c>
      <c r="C26" s="6">
        <v>1</v>
      </c>
      <c r="D26" s="6">
        <v>5</v>
      </c>
      <c r="E26" s="6">
        <v>6</v>
      </c>
      <c r="F26" s="6">
        <v>5</v>
      </c>
      <c r="G26" s="6">
        <v>3</v>
      </c>
      <c r="H26" s="6">
        <v>6</v>
      </c>
      <c r="I26" s="6">
        <v>4</v>
      </c>
      <c r="J26" s="6">
        <v>3</v>
      </c>
      <c r="K26" s="6">
        <v>3</v>
      </c>
      <c r="L26" s="6">
        <v>4</v>
      </c>
      <c r="M26" s="6">
        <v>4</v>
      </c>
      <c r="N26" s="6">
        <v>10</v>
      </c>
      <c r="O26" s="6">
        <v>10</v>
      </c>
      <c r="P26" s="51">
        <v>10</v>
      </c>
      <c r="R26" s="6">
        <f ca="1" t="shared" si="0"/>
        <v>5</v>
      </c>
      <c r="S26" s="6">
        <f ca="1" t="shared" si="2"/>
        <v>4</v>
      </c>
      <c r="T26" s="6">
        <f ca="1" t="shared" si="2"/>
        <v>5</v>
      </c>
      <c r="U26" s="6">
        <f ca="1" t="shared" si="2"/>
        <v>4</v>
      </c>
      <c r="V26" s="6">
        <f ca="1" t="shared" si="2"/>
        <v>1</v>
      </c>
      <c r="W26" s="6">
        <f ca="1" t="shared" si="2"/>
        <v>6</v>
      </c>
      <c r="X26" s="6">
        <f ca="1" t="shared" si="2"/>
        <v>1</v>
      </c>
      <c r="Y26" s="6">
        <f ca="1" t="shared" si="2"/>
        <v>3</v>
      </c>
      <c r="Z26" s="6">
        <f ca="1" t="shared" si="2"/>
        <v>1</v>
      </c>
      <c r="AA26" s="6">
        <f ca="1" t="shared" si="2"/>
        <v>4</v>
      </c>
      <c r="AB26" s="6">
        <f ca="1" t="shared" si="2"/>
        <v>3</v>
      </c>
      <c r="AC26" s="6">
        <f ca="1" t="shared" si="2"/>
        <v>2</v>
      </c>
    </row>
    <row r="27" spans="1:29" ht="13.5">
      <c r="A27" s="7">
        <v>25</v>
      </c>
      <c r="B27" s="6">
        <v>4</v>
      </c>
      <c r="C27" s="6">
        <v>5</v>
      </c>
      <c r="D27" s="6">
        <v>4</v>
      </c>
      <c r="E27" s="6">
        <v>6</v>
      </c>
      <c r="F27" s="6">
        <v>4</v>
      </c>
      <c r="G27" s="6">
        <v>1</v>
      </c>
      <c r="H27" s="6">
        <v>1</v>
      </c>
      <c r="I27" s="6">
        <v>1</v>
      </c>
      <c r="J27" s="6">
        <v>1</v>
      </c>
      <c r="K27" s="6">
        <v>6</v>
      </c>
      <c r="L27" s="6">
        <v>5</v>
      </c>
      <c r="M27" s="6">
        <v>6</v>
      </c>
      <c r="N27" s="6">
        <v>10</v>
      </c>
      <c r="O27" s="6">
        <v>10</v>
      </c>
      <c r="P27" s="51">
        <v>10</v>
      </c>
      <c r="R27" s="6">
        <f ca="1" t="shared" si="0"/>
        <v>3</v>
      </c>
      <c r="S27" s="6">
        <f ca="1" t="shared" si="2"/>
        <v>4</v>
      </c>
      <c r="T27" s="6">
        <f ca="1" t="shared" si="2"/>
        <v>4</v>
      </c>
      <c r="U27" s="6">
        <f ca="1" t="shared" si="2"/>
        <v>5</v>
      </c>
      <c r="V27" s="6">
        <f ca="1" t="shared" si="2"/>
        <v>5</v>
      </c>
      <c r="W27" s="6">
        <f ca="1" t="shared" si="2"/>
        <v>1</v>
      </c>
      <c r="X27" s="6">
        <f ca="1" t="shared" si="2"/>
        <v>3</v>
      </c>
      <c r="Y27" s="6">
        <f ca="1" t="shared" si="2"/>
        <v>4</v>
      </c>
      <c r="Z27" s="6">
        <f ca="1" t="shared" si="2"/>
        <v>2</v>
      </c>
      <c r="AA27" s="6">
        <f ca="1" t="shared" si="2"/>
        <v>5</v>
      </c>
      <c r="AB27" s="6">
        <f ca="1" t="shared" si="2"/>
        <v>1</v>
      </c>
      <c r="AC27" s="6">
        <f ca="1" t="shared" si="2"/>
        <v>3</v>
      </c>
    </row>
    <row r="28" spans="1:29" ht="13.5">
      <c r="A28" s="7">
        <v>26</v>
      </c>
      <c r="B28" s="6">
        <v>3</v>
      </c>
      <c r="C28" s="6">
        <v>2</v>
      </c>
      <c r="D28" s="6">
        <v>4</v>
      </c>
      <c r="E28" s="6">
        <v>6</v>
      </c>
      <c r="F28" s="6">
        <v>4</v>
      </c>
      <c r="G28" s="6">
        <v>5</v>
      </c>
      <c r="H28" s="6">
        <v>1</v>
      </c>
      <c r="I28" s="6">
        <v>3</v>
      </c>
      <c r="J28" s="6">
        <v>5</v>
      </c>
      <c r="K28" s="6">
        <v>2</v>
      </c>
      <c r="L28" s="6">
        <v>3</v>
      </c>
      <c r="M28" s="6">
        <v>5</v>
      </c>
      <c r="N28" s="6">
        <v>10</v>
      </c>
      <c r="O28" s="6">
        <v>10</v>
      </c>
      <c r="P28" s="51">
        <v>10</v>
      </c>
      <c r="R28" s="6">
        <f ca="1" t="shared" si="0"/>
        <v>4</v>
      </c>
      <c r="S28" s="6">
        <f ca="1" t="shared" si="2"/>
        <v>6</v>
      </c>
      <c r="T28" s="6">
        <f ca="1" t="shared" si="2"/>
        <v>1</v>
      </c>
      <c r="U28" s="6">
        <f ca="1" t="shared" si="2"/>
        <v>6</v>
      </c>
      <c r="V28" s="6">
        <f ca="1" t="shared" si="2"/>
        <v>4</v>
      </c>
      <c r="W28" s="6">
        <f ca="1" t="shared" si="2"/>
        <v>1</v>
      </c>
      <c r="X28" s="6">
        <f ca="1" t="shared" si="2"/>
        <v>4</v>
      </c>
      <c r="Y28" s="6">
        <f ca="1" t="shared" si="2"/>
        <v>3</v>
      </c>
      <c r="Z28" s="6">
        <f ca="1" t="shared" si="2"/>
        <v>6</v>
      </c>
      <c r="AA28" s="6">
        <f ca="1" t="shared" si="2"/>
        <v>6</v>
      </c>
      <c r="AB28" s="6">
        <f ca="1" t="shared" si="2"/>
        <v>2</v>
      </c>
      <c r="AC28" s="6">
        <f ca="1" t="shared" si="2"/>
        <v>1</v>
      </c>
    </row>
    <row r="29" spans="1:29" ht="13.5">
      <c r="A29" s="7">
        <v>27</v>
      </c>
      <c r="B29" s="6">
        <v>3</v>
      </c>
      <c r="C29" s="6">
        <v>5</v>
      </c>
      <c r="D29" s="6">
        <v>5</v>
      </c>
      <c r="E29" s="6">
        <v>3</v>
      </c>
      <c r="F29" s="6">
        <v>4</v>
      </c>
      <c r="G29" s="6">
        <v>2</v>
      </c>
      <c r="H29" s="6">
        <v>3</v>
      </c>
      <c r="I29" s="6">
        <v>3</v>
      </c>
      <c r="J29" s="6">
        <v>5</v>
      </c>
      <c r="K29" s="6">
        <v>2</v>
      </c>
      <c r="L29" s="6">
        <v>2</v>
      </c>
      <c r="M29" s="6">
        <v>3</v>
      </c>
      <c r="N29" s="6">
        <v>10</v>
      </c>
      <c r="O29" s="6">
        <v>10</v>
      </c>
      <c r="P29" s="51">
        <v>10</v>
      </c>
      <c r="R29" s="6">
        <f ca="1" t="shared" si="0"/>
        <v>1</v>
      </c>
      <c r="S29" s="6">
        <f aca="true" ca="1" t="shared" si="3" ref="S29:AC34">ROUNDDOWN(RAND()*6,0)+1</f>
        <v>6</v>
      </c>
      <c r="T29" s="6">
        <f ca="1" t="shared" si="3"/>
        <v>5</v>
      </c>
      <c r="U29" s="6">
        <f ca="1" t="shared" si="3"/>
        <v>3</v>
      </c>
      <c r="V29" s="6">
        <f ca="1" t="shared" si="3"/>
        <v>2</v>
      </c>
      <c r="W29" s="6">
        <f ca="1" t="shared" si="3"/>
        <v>4</v>
      </c>
      <c r="X29" s="6">
        <f ca="1" t="shared" si="3"/>
        <v>2</v>
      </c>
      <c r="Y29" s="6">
        <f ca="1" t="shared" si="3"/>
        <v>5</v>
      </c>
      <c r="Z29" s="6">
        <f ca="1" t="shared" si="3"/>
        <v>1</v>
      </c>
      <c r="AA29" s="6">
        <f ca="1" t="shared" si="3"/>
        <v>3</v>
      </c>
      <c r="AB29" s="6">
        <f ca="1" t="shared" si="3"/>
        <v>5</v>
      </c>
      <c r="AC29" s="6">
        <f ca="1" t="shared" si="3"/>
        <v>3</v>
      </c>
    </row>
    <row r="30" spans="1:29" ht="13.5">
      <c r="A30" s="7">
        <v>28</v>
      </c>
      <c r="B30" s="6">
        <v>6</v>
      </c>
      <c r="C30" s="6">
        <v>1</v>
      </c>
      <c r="D30" s="6">
        <v>1</v>
      </c>
      <c r="E30" s="6">
        <v>2</v>
      </c>
      <c r="F30" s="6">
        <v>6</v>
      </c>
      <c r="G30" s="6">
        <v>4</v>
      </c>
      <c r="H30" s="6">
        <v>6</v>
      </c>
      <c r="I30" s="6">
        <v>5</v>
      </c>
      <c r="J30" s="6">
        <v>4</v>
      </c>
      <c r="K30" s="6">
        <v>2</v>
      </c>
      <c r="L30" s="6">
        <v>6</v>
      </c>
      <c r="M30" s="6">
        <v>2</v>
      </c>
      <c r="N30" s="6">
        <v>10</v>
      </c>
      <c r="O30" s="6">
        <v>10</v>
      </c>
      <c r="P30" s="51">
        <v>10</v>
      </c>
      <c r="R30" s="6">
        <f ca="1" t="shared" si="0"/>
        <v>1</v>
      </c>
      <c r="S30" s="6">
        <f ca="1" t="shared" si="3"/>
        <v>3</v>
      </c>
      <c r="T30" s="6">
        <f ca="1" t="shared" si="3"/>
        <v>6</v>
      </c>
      <c r="U30" s="6">
        <f ca="1" t="shared" si="3"/>
        <v>3</v>
      </c>
      <c r="V30" s="6">
        <f ca="1" t="shared" si="3"/>
        <v>4</v>
      </c>
      <c r="W30" s="6">
        <f ca="1" t="shared" si="3"/>
        <v>1</v>
      </c>
      <c r="X30" s="6">
        <f ca="1" t="shared" si="3"/>
        <v>5</v>
      </c>
      <c r="Y30" s="6">
        <f ca="1" t="shared" si="3"/>
        <v>3</v>
      </c>
      <c r="Z30" s="6">
        <f ca="1" t="shared" si="3"/>
        <v>2</v>
      </c>
      <c r="AA30" s="6">
        <f ca="1" t="shared" si="3"/>
        <v>3</v>
      </c>
      <c r="AB30" s="6">
        <f ca="1" t="shared" si="3"/>
        <v>5</v>
      </c>
      <c r="AC30" s="6">
        <f ca="1" t="shared" si="3"/>
        <v>5</v>
      </c>
    </row>
    <row r="31" spans="1:29" ht="13.5">
      <c r="A31" s="7">
        <v>29</v>
      </c>
      <c r="B31" s="6">
        <v>4</v>
      </c>
      <c r="C31" s="6">
        <v>5</v>
      </c>
      <c r="D31" s="6">
        <v>2</v>
      </c>
      <c r="E31" s="6">
        <v>4</v>
      </c>
      <c r="F31" s="6">
        <v>6</v>
      </c>
      <c r="G31" s="6">
        <v>1</v>
      </c>
      <c r="H31" s="6">
        <v>2</v>
      </c>
      <c r="I31" s="6">
        <v>6</v>
      </c>
      <c r="J31" s="6">
        <v>3</v>
      </c>
      <c r="K31" s="6">
        <v>5</v>
      </c>
      <c r="L31" s="6">
        <v>2</v>
      </c>
      <c r="M31" s="6">
        <v>6</v>
      </c>
      <c r="N31" s="6">
        <v>10</v>
      </c>
      <c r="O31" s="6">
        <v>10</v>
      </c>
      <c r="P31" s="51">
        <v>10</v>
      </c>
      <c r="R31" s="6">
        <f ca="1" t="shared" si="0"/>
        <v>3</v>
      </c>
      <c r="S31" s="6">
        <f ca="1" t="shared" si="3"/>
        <v>1</v>
      </c>
      <c r="T31" s="6">
        <f ca="1" t="shared" si="3"/>
        <v>4</v>
      </c>
      <c r="U31" s="6">
        <f ca="1" t="shared" si="3"/>
        <v>4</v>
      </c>
      <c r="V31" s="6">
        <f ca="1" t="shared" si="3"/>
        <v>3</v>
      </c>
      <c r="W31" s="6">
        <f ca="1" t="shared" si="3"/>
        <v>1</v>
      </c>
      <c r="X31" s="6">
        <f ca="1" t="shared" si="3"/>
        <v>3</v>
      </c>
      <c r="Y31" s="6">
        <f ca="1" t="shared" si="3"/>
        <v>4</v>
      </c>
      <c r="Z31" s="6">
        <f ca="1" t="shared" si="3"/>
        <v>5</v>
      </c>
      <c r="AA31" s="6">
        <f ca="1" t="shared" si="3"/>
        <v>3</v>
      </c>
      <c r="AB31" s="6">
        <f ca="1" t="shared" si="3"/>
        <v>6</v>
      </c>
      <c r="AC31" s="6">
        <f ca="1" t="shared" si="3"/>
        <v>3</v>
      </c>
    </row>
    <row r="32" spans="1:29" ht="13.5">
      <c r="A32" s="7">
        <v>30</v>
      </c>
      <c r="B32" s="6">
        <v>6</v>
      </c>
      <c r="C32" s="6">
        <v>3</v>
      </c>
      <c r="D32" s="6">
        <v>3</v>
      </c>
      <c r="E32" s="6">
        <v>5</v>
      </c>
      <c r="F32" s="6">
        <v>5</v>
      </c>
      <c r="G32" s="6">
        <v>3</v>
      </c>
      <c r="H32" s="6">
        <v>6</v>
      </c>
      <c r="I32" s="6">
        <v>1</v>
      </c>
      <c r="J32" s="6">
        <v>6</v>
      </c>
      <c r="K32" s="6">
        <v>3</v>
      </c>
      <c r="L32" s="6">
        <v>1</v>
      </c>
      <c r="M32" s="6">
        <v>5</v>
      </c>
      <c r="N32" s="6">
        <v>10</v>
      </c>
      <c r="O32" s="6">
        <v>10</v>
      </c>
      <c r="P32" s="51">
        <v>10</v>
      </c>
      <c r="R32" s="6">
        <f ca="1" t="shared" si="0"/>
        <v>5</v>
      </c>
      <c r="S32" s="6">
        <f ca="1" t="shared" si="3"/>
        <v>5</v>
      </c>
      <c r="T32" s="6">
        <f ca="1" t="shared" si="3"/>
        <v>5</v>
      </c>
      <c r="U32" s="6">
        <f ca="1" t="shared" si="3"/>
        <v>3</v>
      </c>
      <c r="V32" s="6">
        <f ca="1" t="shared" si="3"/>
        <v>2</v>
      </c>
      <c r="W32" s="6">
        <f ca="1" t="shared" si="3"/>
        <v>3</v>
      </c>
      <c r="X32" s="6">
        <f ca="1" t="shared" si="3"/>
        <v>3</v>
      </c>
      <c r="Y32" s="6">
        <f ca="1" t="shared" si="3"/>
        <v>4</v>
      </c>
      <c r="Z32" s="6">
        <f ca="1" t="shared" si="3"/>
        <v>6</v>
      </c>
      <c r="AA32" s="6">
        <f ca="1" t="shared" si="3"/>
        <v>1</v>
      </c>
      <c r="AB32" s="6">
        <f ca="1" t="shared" si="3"/>
        <v>1</v>
      </c>
      <c r="AC32" s="6">
        <f ca="1" t="shared" si="3"/>
        <v>4</v>
      </c>
    </row>
    <row r="33" spans="1:29" ht="13.5">
      <c r="A33" s="7">
        <v>31</v>
      </c>
      <c r="B33" s="6">
        <v>4</v>
      </c>
      <c r="C33" s="6">
        <v>3</v>
      </c>
      <c r="D33" s="6">
        <v>1</v>
      </c>
      <c r="E33" s="6">
        <v>1</v>
      </c>
      <c r="F33" s="6">
        <v>1</v>
      </c>
      <c r="G33" s="6">
        <v>3</v>
      </c>
      <c r="H33" s="6">
        <v>1</v>
      </c>
      <c r="I33" s="6">
        <v>2</v>
      </c>
      <c r="J33" s="6">
        <v>5</v>
      </c>
      <c r="K33" s="6">
        <v>6</v>
      </c>
      <c r="L33" s="6">
        <v>5</v>
      </c>
      <c r="M33" s="6">
        <v>5</v>
      </c>
      <c r="N33" s="6">
        <v>10</v>
      </c>
      <c r="O33" s="6">
        <v>10</v>
      </c>
      <c r="P33" s="51">
        <v>10</v>
      </c>
      <c r="R33" s="6">
        <f ca="1" t="shared" si="0"/>
        <v>2</v>
      </c>
      <c r="S33" s="6">
        <f ca="1" t="shared" si="3"/>
        <v>6</v>
      </c>
      <c r="T33" s="6">
        <f ca="1" t="shared" si="3"/>
        <v>4</v>
      </c>
      <c r="U33" s="6">
        <f ca="1" t="shared" si="3"/>
        <v>3</v>
      </c>
      <c r="V33" s="6">
        <f ca="1" t="shared" si="3"/>
        <v>2</v>
      </c>
      <c r="W33" s="6">
        <f ca="1" t="shared" si="3"/>
        <v>5</v>
      </c>
      <c r="X33" s="6">
        <f ca="1" t="shared" si="3"/>
        <v>3</v>
      </c>
      <c r="Y33" s="6">
        <f ca="1" t="shared" si="3"/>
        <v>3</v>
      </c>
      <c r="Z33" s="6">
        <f ca="1" t="shared" si="3"/>
        <v>5</v>
      </c>
      <c r="AA33" s="6">
        <f ca="1" t="shared" si="3"/>
        <v>5</v>
      </c>
      <c r="AB33" s="6">
        <f ca="1" t="shared" si="3"/>
        <v>2</v>
      </c>
      <c r="AC33" s="6">
        <f ca="1" t="shared" si="3"/>
        <v>4</v>
      </c>
    </row>
    <row r="34" spans="1:29" ht="13.5">
      <c r="A34" s="7">
        <v>32</v>
      </c>
      <c r="B34" s="6">
        <v>6</v>
      </c>
      <c r="C34" s="6">
        <v>6</v>
      </c>
      <c r="D34" s="6">
        <v>4</v>
      </c>
      <c r="E34" s="6">
        <v>5</v>
      </c>
      <c r="F34" s="6">
        <v>5</v>
      </c>
      <c r="G34" s="6">
        <v>2</v>
      </c>
      <c r="H34" s="6">
        <v>2</v>
      </c>
      <c r="I34" s="6">
        <v>4</v>
      </c>
      <c r="J34" s="6">
        <v>5</v>
      </c>
      <c r="K34" s="6">
        <v>6</v>
      </c>
      <c r="L34" s="6">
        <v>4</v>
      </c>
      <c r="M34" s="6">
        <v>3</v>
      </c>
      <c r="N34" s="6">
        <v>10</v>
      </c>
      <c r="O34" s="6">
        <v>10</v>
      </c>
      <c r="P34" s="51">
        <v>10</v>
      </c>
      <c r="R34" s="6">
        <f ca="1" t="shared" si="0"/>
        <v>2</v>
      </c>
      <c r="S34" s="6">
        <f ca="1" t="shared" si="3"/>
        <v>5</v>
      </c>
      <c r="T34" s="6">
        <f ca="1" t="shared" si="3"/>
        <v>6</v>
      </c>
      <c r="U34" s="6">
        <f ca="1" t="shared" si="3"/>
        <v>1</v>
      </c>
      <c r="V34" s="6">
        <f ca="1" t="shared" si="3"/>
        <v>2</v>
      </c>
      <c r="W34" s="6">
        <f ca="1" t="shared" si="3"/>
        <v>2</v>
      </c>
      <c r="X34" s="6">
        <f ca="1" t="shared" si="3"/>
        <v>3</v>
      </c>
      <c r="Y34" s="6">
        <f ca="1" t="shared" si="3"/>
        <v>4</v>
      </c>
      <c r="Z34" s="6">
        <f ca="1" t="shared" si="3"/>
        <v>6</v>
      </c>
      <c r="AA34" s="6">
        <f ca="1" t="shared" si="3"/>
        <v>6</v>
      </c>
      <c r="AB34" s="6">
        <f ca="1" t="shared" si="3"/>
        <v>6</v>
      </c>
      <c r="AC34" s="6">
        <f ca="1" t="shared" si="3"/>
        <v>3</v>
      </c>
    </row>
    <row r="35" spans="1:29" ht="13.5">
      <c r="A35" s="7">
        <v>33</v>
      </c>
      <c r="B35" s="6">
        <v>5</v>
      </c>
      <c r="C35" s="6">
        <v>4</v>
      </c>
      <c r="D35" s="6">
        <v>4</v>
      </c>
      <c r="E35" s="6">
        <v>2</v>
      </c>
      <c r="F35" s="6">
        <v>6</v>
      </c>
      <c r="G35" s="6">
        <v>3</v>
      </c>
      <c r="H35" s="6">
        <v>1</v>
      </c>
      <c r="I35" s="6">
        <v>2</v>
      </c>
      <c r="J35" s="6">
        <v>6</v>
      </c>
      <c r="K35" s="6">
        <v>1</v>
      </c>
      <c r="L35" s="6">
        <v>1</v>
      </c>
      <c r="M35" s="6">
        <v>4</v>
      </c>
      <c r="N35" s="6">
        <v>10</v>
      </c>
      <c r="O35" s="6">
        <v>10</v>
      </c>
      <c r="P35" s="51">
        <v>10</v>
      </c>
      <c r="R35" s="6">
        <f aca="true" ca="1" t="shared" si="4" ref="R35:AC42">ROUNDDOWN(RAND()*6,0)+1</f>
        <v>5</v>
      </c>
      <c r="S35" s="6">
        <f ca="1" t="shared" si="4"/>
        <v>3</v>
      </c>
      <c r="T35" s="6">
        <f ca="1" t="shared" si="4"/>
        <v>4</v>
      </c>
      <c r="U35" s="6">
        <f ca="1" t="shared" si="4"/>
        <v>4</v>
      </c>
      <c r="V35" s="6">
        <f ca="1" t="shared" si="4"/>
        <v>6</v>
      </c>
      <c r="W35" s="6">
        <f ca="1" t="shared" si="4"/>
        <v>1</v>
      </c>
      <c r="X35" s="6">
        <f ca="1" t="shared" si="4"/>
        <v>5</v>
      </c>
      <c r="Y35" s="6">
        <f ca="1" t="shared" si="4"/>
        <v>6</v>
      </c>
      <c r="Z35" s="6">
        <f ca="1" t="shared" si="4"/>
        <v>4</v>
      </c>
      <c r="AA35" s="6">
        <f ca="1" t="shared" si="4"/>
        <v>4</v>
      </c>
      <c r="AB35" s="6">
        <f ca="1" t="shared" si="4"/>
        <v>1</v>
      </c>
      <c r="AC35" s="6">
        <f ca="1" t="shared" si="4"/>
        <v>6</v>
      </c>
    </row>
    <row r="36" spans="1:29" ht="13.5">
      <c r="A36" s="7">
        <v>34</v>
      </c>
      <c r="B36" s="6">
        <v>3</v>
      </c>
      <c r="C36" s="6">
        <v>5</v>
      </c>
      <c r="D36" s="6">
        <v>1</v>
      </c>
      <c r="E36" s="6">
        <v>6</v>
      </c>
      <c r="F36" s="6">
        <v>1</v>
      </c>
      <c r="G36" s="6">
        <v>6</v>
      </c>
      <c r="H36" s="6">
        <v>1</v>
      </c>
      <c r="I36" s="6">
        <v>3</v>
      </c>
      <c r="J36" s="6">
        <v>1</v>
      </c>
      <c r="K36" s="6">
        <v>1</v>
      </c>
      <c r="L36" s="6">
        <v>6</v>
      </c>
      <c r="M36" s="6">
        <v>3</v>
      </c>
      <c r="N36" s="6">
        <v>10</v>
      </c>
      <c r="O36" s="6">
        <v>10</v>
      </c>
      <c r="P36" s="51">
        <v>10</v>
      </c>
      <c r="R36" s="6">
        <f ca="1" t="shared" si="4"/>
        <v>5</v>
      </c>
      <c r="S36" s="6">
        <f ca="1" t="shared" si="4"/>
        <v>5</v>
      </c>
      <c r="T36" s="6">
        <f ca="1" t="shared" si="4"/>
        <v>1</v>
      </c>
      <c r="U36" s="6">
        <f ca="1" t="shared" si="4"/>
        <v>2</v>
      </c>
      <c r="V36" s="6">
        <f ca="1" t="shared" si="4"/>
        <v>1</v>
      </c>
      <c r="W36" s="6">
        <f ca="1" t="shared" si="4"/>
        <v>2</v>
      </c>
      <c r="X36" s="6">
        <f ca="1" t="shared" si="4"/>
        <v>4</v>
      </c>
      <c r="Y36" s="6">
        <f ca="1" t="shared" si="4"/>
        <v>2</v>
      </c>
      <c r="Z36" s="6">
        <f ca="1" t="shared" si="4"/>
        <v>1</v>
      </c>
      <c r="AA36" s="6">
        <f ca="1" t="shared" si="4"/>
        <v>6</v>
      </c>
      <c r="AB36" s="6">
        <f ca="1" t="shared" si="4"/>
        <v>3</v>
      </c>
      <c r="AC36" s="6">
        <f ca="1" t="shared" si="4"/>
        <v>5</v>
      </c>
    </row>
    <row r="37" spans="1:29" ht="13.5">
      <c r="A37" s="7">
        <v>35</v>
      </c>
      <c r="B37" s="6">
        <v>5</v>
      </c>
      <c r="C37" s="6">
        <v>2</v>
      </c>
      <c r="D37" s="6">
        <v>2</v>
      </c>
      <c r="E37" s="6">
        <v>3</v>
      </c>
      <c r="F37" s="6">
        <v>4</v>
      </c>
      <c r="G37" s="6">
        <v>1</v>
      </c>
      <c r="H37" s="6">
        <v>5</v>
      </c>
      <c r="I37" s="6">
        <v>2</v>
      </c>
      <c r="J37" s="6">
        <v>5</v>
      </c>
      <c r="K37" s="6">
        <v>6</v>
      </c>
      <c r="L37" s="6">
        <v>4</v>
      </c>
      <c r="M37" s="6">
        <v>2</v>
      </c>
      <c r="N37" s="6">
        <v>10</v>
      </c>
      <c r="O37" s="6">
        <v>10</v>
      </c>
      <c r="P37" s="51">
        <v>10</v>
      </c>
      <c r="R37" s="6">
        <f ca="1" t="shared" si="4"/>
        <v>3</v>
      </c>
      <c r="S37" s="6">
        <f ca="1" t="shared" si="4"/>
        <v>4</v>
      </c>
      <c r="T37" s="6">
        <f ca="1" t="shared" si="4"/>
        <v>3</v>
      </c>
      <c r="U37" s="6">
        <f ca="1" t="shared" si="4"/>
        <v>4</v>
      </c>
      <c r="V37" s="6">
        <f ca="1" t="shared" si="4"/>
        <v>2</v>
      </c>
      <c r="W37" s="6">
        <f ca="1" t="shared" si="4"/>
        <v>3</v>
      </c>
      <c r="X37" s="6">
        <f ca="1" t="shared" si="4"/>
        <v>6</v>
      </c>
      <c r="Y37" s="6">
        <f ca="1" t="shared" si="4"/>
        <v>4</v>
      </c>
      <c r="Z37" s="6">
        <f ca="1" t="shared" si="4"/>
        <v>3</v>
      </c>
      <c r="AA37" s="6">
        <f ca="1" t="shared" si="4"/>
        <v>2</v>
      </c>
      <c r="AB37" s="6">
        <f ca="1" t="shared" si="4"/>
        <v>5</v>
      </c>
      <c r="AC37" s="6">
        <f ca="1" t="shared" si="4"/>
        <v>2</v>
      </c>
    </row>
    <row r="38" spans="1:29" ht="13.5">
      <c r="A38" s="7">
        <v>36</v>
      </c>
      <c r="B38" s="6">
        <v>6</v>
      </c>
      <c r="C38" s="6">
        <v>6</v>
      </c>
      <c r="D38" s="6">
        <v>2</v>
      </c>
      <c r="E38" s="6">
        <v>5</v>
      </c>
      <c r="F38" s="6">
        <v>4</v>
      </c>
      <c r="G38" s="6">
        <v>2</v>
      </c>
      <c r="H38" s="6">
        <v>5</v>
      </c>
      <c r="I38" s="6">
        <v>6</v>
      </c>
      <c r="J38" s="6">
        <v>1</v>
      </c>
      <c r="K38" s="6">
        <v>5</v>
      </c>
      <c r="L38" s="6">
        <v>5</v>
      </c>
      <c r="M38" s="6">
        <v>5</v>
      </c>
      <c r="N38" s="6">
        <v>10</v>
      </c>
      <c r="O38" s="6">
        <v>10</v>
      </c>
      <c r="P38" s="51">
        <v>10</v>
      </c>
      <c r="R38" s="6">
        <f ca="1" t="shared" si="4"/>
        <v>4</v>
      </c>
      <c r="S38" s="6">
        <f ca="1" t="shared" si="4"/>
        <v>6</v>
      </c>
      <c r="T38" s="6">
        <f ca="1" t="shared" si="4"/>
        <v>4</v>
      </c>
      <c r="U38" s="6">
        <f ca="1" t="shared" si="4"/>
        <v>2</v>
      </c>
      <c r="V38" s="6">
        <f ca="1" t="shared" si="4"/>
        <v>2</v>
      </c>
      <c r="W38" s="6">
        <f ca="1" t="shared" si="4"/>
        <v>1</v>
      </c>
      <c r="X38" s="6">
        <f ca="1" t="shared" si="4"/>
        <v>5</v>
      </c>
      <c r="Y38" s="6">
        <f ca="1" t="shared" si="4"/>
        <v>5</v>
      </c>
      <c r="Z38" s="6">
        <f ca="1" t="shared" si="4"/>
        <v>3</v>
      </c>
      <c r="AA38" s="6">
        <f ca="1" t="shared" si="4"/>
        <v>2</v>
      </c>
      <c r="AB38" s="6">
        <f ca="1" t="shared" si="4"/>
        <v>6</v>
      </c>
      <c r="AC38" s="6">
        <f ca="1" t="shared" si="4"/>
        <v>3</v>
      </c>
    </row>
    <row r="39" spans="1:29" ht="13.5">
      <c r="A39" s="7">
        <v>37</v>
      </c>
      <c r="B39" s="6">
        <v>2</v>
      </c>
      <c r="C39" s="6">
        <v>4</v>
      </c>
      <c r="D39" s="6">
        <v>5</v>
      </c>
      <c r="E39" s="6">
        <v>3</v>
      </c>
      <c r="F39" s="6">
        <v>4</v>
      </c>
      <c r="G39" s="6">
        <v>3</v>
      </c>
      <c r="H39" s="6">
        <v>6</v>
      </c>
      <c r="I39" s="6">
        <v>1</v>
      </c>
      <c r="J39" s="6">
        <v>6</v>
      </c>
      <c r="K39" s="6">
        <v>2</v>
      </c>
      <c r="L39" s="6">
        <v>1</v>
      </c>
      <c r="M39" s="6">
        <v>2</v>
      </c>
      <c r="N39" s="6">
        <v>10</v>
      </c>
      <c r="O39" s="6">
        <v>10</v>
      </c>
      <c r="P39" s="51">
        <v>10</v>
      </c>
      <c r="R39" s="6">
        <f ca="1" t="shared" si="4"/>
        <v>4</v>
      </c>
      <c r="S39" s="6">
        <f ca="1" t="shared" si="4"/>
        <v>6</v>
      </c>
      <c r="T39" s="6">
        <f ca="1" t="shared" si="4"/>
        <v>4</v>
      </c>
      <c r="U39" s="6">
        <f ca="1" t="shared" si="4"/>
        <v>5</v>
      </c>
      <c r="V39" s="6">
        <f ca="1" t="shared" si="4"/>
        <v>5</v>
      </c>
      <c r="W39" s="6">
        <f ca="1" t="shared" si="4"/>
        <v>1</v>
      </c>
      <c r="X39" s="6">
        <f ca="1" t="shared" si="4"/>
        <v>2</v>
      </c>
      <c r="Y39" s="6">
        <f ca="1" t="shared" si="4"/>
        <v>5</v>
      </c>
      <c r="Z39" s="6">
        <f ca="1" t="shared" si="4"/>
        <v>1</v>
      </c>
      <c r="AA39" s="6">
        <f ca="1" t="shared" si="4"/>
        <v>3</v>
      </c>
      <c r="AB39" s="6">
        <f ca="1" t="shared" si="4"/>
        <v>5</v>
      </c>
      <c r="AC39" s="6">
        <f ca="1" t="shared" si="4"/>
        <v>6</v>
      </c>
    </row>
    <row r="40" spans="1:29" ht="13.5">
      <c r="A40" s="7">
        <v>38</v>
      </c>
      <c r="B40" s="6">
        <v>1</v>
      </c>
      <c r="C40" s="6">
        <v>3</v>
      </c>
      <c r="D40" s="6">
        <v>4</v>
      </c>
      <c r="E40" s="6">
        <v>2</v>
      </c>
      <c r="F40" s="6">
        <v>2</v>
      </c>
      <c r="G40" s="6">
        <v>5</v>
      </c>
      <c r="H40" s="6">
        <v>4</v>
      </c>
      <c r="I40" s="6">
        <v>3</v>
      </c>
      <c r="J40" s="6">
        <v>2</v>
      </c>
      <c r="K40" s="6">
        <v>1</v>
      </c>
      <c r="L40" s="6">
        <v>3</v>
      </c>
      <c r="M40" s="6">
        <v>1</v>
      </c>
      <c r="N40" s="6">
        <v>10</v>
      </c>
      <c r="O40" s="6">
        <v>10</v>
      </c>
      <c r="P40" s="51">
        <v>10</v>
      </c>
      <c r="R40" s="6">
        <f ca="1" t="shared" si="4"/>
        <v>1</v>
      </c>
      <c r="S40" s="6">
        <f ca="1" t="shared" si="4"/>
        <v>4</v>
      </c>
      <c r="T40" s="6">
        <f ca="1" t="shared" si="4"/>
        <v>1</v>
      </c>
      <c r="U40" s="6">
        <f ca="1" t="shared" si="4"/>
        <v>5</v>
      </c>
      <c r="V40" s="6">
        <f ca="1" t="shared" si="4"/>
        <v>5</v>
      </c>
      <c r="W40" s="6">
        <f ca="1" t="shared" si="4"/>
        <v>6</v>
      </c>
      <c r="X40" s="6">
        <f ca="1" t="shared" si="4"/>
        <v>5</v>
      </c>
      <c r="Y40" s="6">
        <f ca="1" t="shared" si="4"/>
        <v>6</v>
      </c>
      <c r="Z40" s="6">
        <f ca="1" t="shared" si="4"/>
        <v>1</v>
      </c>
      <c r="AA40" s="6">
        <f ca="1" t="shared" si="4"/>
        <v>6</v>
      </c>
      <c r="AB40" s="6">
        <f ca="1" t="shared" si="4"/>
        <v>1</v>
      </c>
      <c r="AC40" s="6">
        <f ca="1" t="shared" si="4"/>
        <v>4</v>
      </c>
    </row>
    <row r="41" spans="1:29" ht="13.5">
      <c r="A41" s="7">
        <v>39</v>
      </c>
      <c r="B41" s="6">
        <v>5</v>
      </c>
      <c r="C41" s="6">
        <v>3</v>
      </c>
      <c r="D41" s="6">
        <v>5</v>
      </c>
      <c r="E41" s="6">
        <v>4</v>
      </c>
      <c r="F41" s="6">
        <v>4</v>
      </c>
      <c r="G41" s="6">
        <v>6</v>
      </c>
      <c r="H41" s="6">
        <v>2</v>
      </c>
      <c r="I41" s="6">
        <v>6</v>
      </c>
      <c r="J41" s="6">
        <v>5</v>
      </c>
      <c r="K41" s="6">
        <v>3</v>
      </c>
      <c r="L41" s="6">
        <v>3</v>
      </c>
      <c r="M41" s="6">
        <v>5</v>
      </c>
      <c r="N41" s="6">
        <v>10</v>
      </c>
      <c r="O41" s="6">
        <v>10</v>
      </c>
      <c r="P41" s="51">
        <v>10</v>
      </c>
      <c r="R41" s="6">
        <f ca="1" t="shared" si="4"/>
        <v>3</v>
      </c>
      <c r="S41" s="6">
        <f ca="1" t="shared" si="4"/>
        <v>5</v>
      </c>
      <c r="T41" s="6">
        <f ca="1" t="shared" si="4"/>
        <v>2</v>
      </c>
      <c r="U41" s="6">
        <f ca="1" t="shared" si="4"/>
        <v>6</v>
      </c>
      <c r="V41" s="6">
        <f ca="1" t="shared" si="4"/>
        <v>2</v>
      </c>
      <c r="W41" s="6">
        <f ca="1" t="shared" si="4"/>
        <v>6</v>
      </c>
      <c r="X41" s="6">
        <f ca="1" t="shared" si="4"/>
        <v>1</v>
      </c>
      <c r="Y41" s="6">
        <f ca="1" t="shared" si="4"/>
        <v>1</v>
      </c>
      <c r="Z41" s="6">
        <f ca="1" t="shared" si="4"/>
        <v>6</v>
      </c>
      <c r="AA41" s="6">
        <f ca="1" t="shared" si="4"/>
        <v>3</v>
      </c>
      <c r="AB41" s="6">
        <f ca="1" t="shared" si="4"/>
        <v>4</v>
      </c>
      <c r="AC41" s="6">
        <f ca="1" t="shared" si="4"/>
        <v>1</v>
      </c>
    </row>
    <row r="42" spans="1:29" ht="13.5">
      <c r="A42" s="7">
        <v>40</v>
      </c>
      <c r="B42" s="6">
        <v>2</v>
      </c>
      <c r="C42" s="6">
        <v>2</v>
      </c>
      <c r="D42" s="6">
        <v>6</v>
      </c>
      <c r="E42" s="6">
        <v>5</v>
      </c>
      <c r="F42" s="6">
        <v>2</v>
      </c>
      <c r="G42" s="6">
        <v>1</v>
      </c>
      <c r="H42" s="6">
        <v>5</v>
      </c>
      <c r="I42" s="6">
        <v>2</v>
      </c>
      <c r="J42" s="6">
        <v>2</v>
      </c>
      <c r="K42" s="6">
        <v>2</v>
      </c>
      <c r="L42" s="6">
        <v>4</v>
      </c>
      <c r="M42" s="6">
        <v>5</v>
      </c>
      <c r="N42" s="6">
        <v>10</v>
      </c>
      <c r="O42" s="6">
        <v>10</v>
      </c>
      <c r="P42" s="51">
        <v>10</v>
      </c>
      <c r="R42" s="6">
        <f ca="1" t="shared" si="4"/>
        <v>1</v>
      </c>
      <c r="S42" s="6">
        <f ca="1" t="shared" si="4"/>
        <v>5</v>
      </c>
      <c r="T42" s="6">
        <f ca="1" t="shared" si="4"/>
        <v>1</v>
      </c>
      <c r="U42" s="6">
        <f ca="1" t="shared" si="4"/>
        <v>4</v>
      </c>
      <c r="V42" s="6">
        <f ca="1" t="shared" si="4"/>
        <v>6</v>
      </c>
      <c r="W42" s="6">
        <f ca="1" t="shared" si="4"/>
        <v>4</v>
      </c>
      <c r="X42" s="6">
        <f ca="1" t="shared" si="4"/>
        <v>1</v>
      </c>
      <c r="Y42" s="6">
        <f ca="1" t="shared" si="4"/>
        <v>5</v>
      </c>
      <c r="Z42" s="6">
        <f ca="1" t="shared" si="4"/>
        <v>2</v>
      </c>
      <c r="AA42" s="6">
        <f ca="1" t="shared" si="4"/>
        <v>2</v>
      </c>
      <c r="AB42" s="6">
        <f ca="1" t="shared" si="4"/>
        <v>6</v>
      </c>
      <c r="AC42" s="6">
        <f ca="1" t="shared" si="4"/>
        <v>5</v>
      </c>
    </row>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2:Q45"/>
  <sheetViews>
    <sheetView workbookViewId="0" topLeftCell="A1">
      <pane xSplit="2" ySplit="5" topLeftCell="C6" activePane="bottomRight" state="frozen"/>
      <selection pane="topLeft" activeCell="A1" sqref="A1"/>
      <selection pane="topRight" activeCell="C1" sqref="C1"/>
      <selection pane="bottomLeft" activeCell="A9" sqref="A9"/>
      <selection pane="bottomRight" activeCell="C2" sqref="C2"/>
    </sheetView>
  </sheetViews>
  <sheetFormatPr defaultColWidth="9.00390625" defaultRowHeight="13.5"/>
  <cols>
    <col min="1" max="1" width="3.625" style="1" bestFit="1" customWidth="1"/>
    <col min="2" max="2" width="3.00390625" style="1" customWidth="1"/>
    <col min="3" max="14" width="3.625" style="1" customWidth="1"/>
    <col min="15" max="16" width="3.625" style="1" hidden="1" customWidth="1"/>
    <col min="17" max="17" width="3.625" style="1" customWidth="1"/>
    <col min="18" max="18" width="4.625" style="1" bestFit="1" customWidth="1"/>
    <col min="19" max="16384" width="9.00390625" style="1" customWidth="1"/>
  </cols>
  <sheetData>
    <row r="1" ht="14.25" thickBot="1"/>
    <row r="2" spans="1:17" s="2" customFormat="1" ht="34.5" customHeight="1" thickBot="1">
      <c r="A2" s="182"/>
      <c r="B2" s="183"/>
      <c r="C2" s="40" t="str">
        <f>'入力'!B2</f>
        <v>a</v>
      </c>
      <c r="D2" s="41" t="str">
        <f>'入力'!C2</f>
        <v>b</v>
      </c>
      <c r="E2" s="41" t="str">
        <f>'入力'!D2</f>
        <v>c</v>
      </c>
      <c r="F2" s="41" t="str">
        <f>'入力'!E2</f>
        <v>d</v>
      </c>
      <c r="G2" s="41" t="str">
        <f>'入力'!F2</f>
        <v>e</v>
      </c>
      <c r="H2" s="41" t="str">
        <f>'入力'!G2</f>
        <v>f</v>
      </c>
      <c r="I2" s="41" t="str">
        <f>'入力'!H2</f>
        <v>g</v>
      </c>
      <c r="J2" s="41" t="str">
        <f>'入力'!I2</f>
        <v>h</v>
      </c>
      <c r="K2" s="41" t="str">
        <f>'入力'!J2</f>
        <v>i</v>
      </c>
      <c r="L2" s="41" t="str">
        <f>'入力'!K2</f>
        <v>j</v>
      </c>
      <c r="M2" s="41" t="str">
        <f>'入力'!L2</f>
        <v>k</v>
      </c>
      <c r="N2" s="43" t="str">
        <f>'入力'!M2</f>
        <v>l</v>
      </c>
      <c r="O2" s="44">
        <f>'入力'!N2</f>
        <v>0</v>
      </c>
      <c r="P2" s="42">
        <f>'入力'!O2</f>
        <v>0</v>
      </c>
      <c r="Q2" s="57" t="str">
        <f>'入力'!P2</f>
        <v>スルー</v>
      </c>
    </row>
    <row r="3" spans="1:17" s="2" customFormat="1" ht="11.25">
      <c r="A3" s="184">
        <v>1</v>
      </c>
      <c r="B3" s="185"/>
      <c r="C3" s="20">
        <f>COUNTIF(C6:C45,"○")</f>
        <v>0</v>
      </c>
      <c r="D3" s="13">
        <f aca="true" t="shared" si="0" ref="D3:Q3">COUNTIF(D6:D45,"○")</f>
        <v>0</v>
      </c>
      <c r="E3" s="13">
        <f t="shared" si="0"/>
        <v>0</v>
      </c>
      <c r="F3" s="13">
        <f t="shared" si="0"/>
        <v>0</v>
      </c>
      <c r="G3" s="13">
        <f t="shared" si="0"/>
        <v>0</v>
      </c>
      <c r="H3" s="13">
        <f t="shared" si="0"/>
        <v>0</v>
      </c>
      <c r="I3" s="13">
        <f t="shared" si="0"/>
        <v>0</v>
      </c>
      <c r="J3" s="13">
        <f t="shared" si="0"/>
        <v>0</v>
      </c>
      <c r="K3" s="13">
        <f t="shared" si="0"/>
        <v>0</v>
      </c>
      <c r="L3" s="13">
        <f t="shared" si="0"/>
        <v>0</v>
      </c>
      <c r="M3" s="13">
        <f t="shared" si="0"/>
        <v>0</v>
      </c>
      <c r="N3" s="14">
        <f t="shared" si="0"/>
        <v>0</v>
      </c>
      <c r="O3" s="12">
        <f t="shared" si="0"/>
        <v>0</v>
      </c>
      <c r="P3" s="28">
        <f t="shared" si="0"/>
        <v>0</v>
      </c>
      <c r="Q3" s="59">
        <f t="shared" si="0"/>
        <v>0</v>
      </c>
    </row>
    <row r="4" spans="1:17" s="2" customFormat="1" ht="11.25">
      <c r="A4" s="186">
        <v>2</v>
      </c>
      <c r="B4" s="187"/>
      <c r="C4" s="9">
        <f>COUNTIF(C7:C45,"◎")</f>
        <v>0</v>
      </c>
      <c r="D4" s="4">
        <f aca="true" t="shared" si="1" ref="D4:Q4">COUNTIF(D7:D45,"◎")</f>
        <v>0</v>
      </c>
      <c r="E4" s="4">
        <f t="shared" si="1"/>
        <v>0</v>
      </c>
      <c r="F4" s="4">
        <f t="shared" si="1"/>
        <v>0</v>
      </c>
      <c r="G4" s="4">
        <f t="shared" si="1"/>
        <v>0</v>
      </c>
      <c r="H4" s="4">
        <f t="shared" si="1"/>
        <v>0</v>
      </c>
      <c r="I4" s="4">
        <f t="shared" si="1"/>
        <v>0</v>
      </c>
      <c r="J4" s="4">
        <f t="shared" si="1"/>
        <v>0</v>
      </c>
      <c r="K4" s="4">
        <f t="shared" si="1"/>
        <v>0</v>
      </c>
      <c r="L4" s="4">
        <f t="shared" si="1"/>
        <v>0</v>
      </c>
      <c r="M4" s="4">
        <f t="shared" si="1"/>
        <v>0</v>
      </c>
      <c r="N4" s="8">
        <f t="shared" si="1"/>
        <v>0</v>
      </c>
      <c r="O4" s="10">
        <f t="shared" si="1"/>
        <v>0</v>
      </c>
      <c r="P4" s="29">
        <f t="shared" si="1"/>
        <v>0</v>
      </c>
      <c r="Q4" s="52">
        <f t="shared" si="1"/>
        <v>0</v>
      </c>
    </row>
    <row r="5" spans="1:17" s="2" customFormat="1" ht="12" thickBot="1">
      <c r="A5" s="188">
        <v>3</v>
      </c>
      <c r="B5" s="189"/>
      <c r="C5" s="21">
        <f>COUNTIF(C8:C45,"☆")</f>
        <v>0</v>
      </c>
      <c r="D5" s="16">
        <f aca="true" t="shared" si="2" ref="D5:Q5">COUNTIF(D8:D45,"☆")</f>
        <v>0</v>
      </c>
      <c r="E5" s="16">
        <f t="shared" si="2"/>
        <v>0</v>
      </c>
      <c r="F5" s="16">
        <f t="shared" si="2"/>
        <v>0</v>
      </c>
      <c r="G5" s="16">
        <f t="shared" si="2"/>
        <v>0</v>
      </c>
      <c r="H5" s="16">
        <f t="shared" si="2"/>
        <v>0</v>
      </c>
      <c r="I5" s="16">
        <f t="shared" si="2"/>
        <v>0</v>
      </c>
      <c r="J5" s="16">
        <f t="shared" si="2"/>
        <v>0</v>
      </c>
      <c r="K5" s="16">
        <f t="shared" si="2"/>
        <v>0</v>
      </c>
      <c r="L5" s="16">
        <f t="shared" si="2"/>
        <v>0</v>
      </c>
      <c r="M5" s="16">
        <f t="shared" si="2"/>
        <v>0</v>
      </c>
      <c r="N5" s="17">
        <f t="shared" si="2"/>
        <v>0</v>
      </c>
      <c r="O5" s="15">
        <f t="shared" si="2"/>
        <v>0</v>
      </c>
      <c r="P5" s="30">
        <f t="shared" si="2"/>
        <v>0</v>
      </c>
      <c r="Q5" s="60">
        <f t="shared" si="2"/>
        <v>0</v>
      </c>
    </row>
    <row r="6" spans="1:17" ht="13.5">
      <c r="A6" s="39">
        <v>1</v>
      </c>
      <c r="B6" s="61">
        <f>'表示'!H9</f>
        <v>0</v>
      </c>
      <c r="C6" s="37"/>
      <c r="D6" s="35"/>
      <c r="E6" s="35"/>
      <c r="F6" s="35"/>
      <c r="G6" s="35"/>
      <c r="H6" s="35"/>
      <c r="I6" s="35"/>
      <c r="J6" s="35"/>
      <c r="K6" s="35"/>
      <c r="L6" s="35"/>
      <c r="M6" s="35"/>
      <c r="N6" s="36"/>
      <c r="O6" s="34"/>
      <c r="P6" s="38"/>
      <c r="Q6" s="58"/>
    </row>
    <row r="7" spans="1:17" ht="13.5">
      <c r="A7" s="53">
        <v>2</v>
      </c>
      <c r="B7" s="62">
        <f>'表示'!H10</f>
        <v>0</v>
      </c>
      <c r="C7" s="22">
        <f>IF('表示'!A9='表示'!A10,'表示'!A10,"")</f>
      </c>
      <c r="D7" s="3">
        <f>IF('表示'!B9='表示'!B10,'表示'!B10,"")</f>
      </c>
      <c r="E7" s="3">
        <f>IF('表示'!C9='表示'!C10,'表示'!C10,"")</f>
      </c>
      <c r="F7" s="3">
        <f>IF('表示'!D9='表示'!D10,'表示'!D10,"")</f>
      </c>
      <c r="G7" s="3">
        <f>IF('表示'!E9='表示'!E10,'表示'!E10,"")</f>
      </c>
      <c r="H7" s="3">
        <f>IF('表示'!F9='表示'!F10,'表示'!F10,"")</f>
      </c>
      <c r="I7" s="3">
        <f>IF('表示'!I9='表示'!I10,'表示'!I10,"")</f>
      </c>
      <c r="J7" s="3">
        <f>IF('表示'!J9='表示'!J10,'表示'!J10,"")</f>
      </c>
      <c r="K7" s="3">
        <f>IF('表示'!K9='表示'!K10,'表示'!K10,"")</f>
      </c>
      <c r="L7" s="3">
        <f>IF('表示'!L9='表示'!L10,'表示'!L10,"")</f>
      </c>
      <c r="M7" s="3">
        <f>IF('表示'!M9='表示'!M10,'表示'!M10,"")</f>
      </c>
      <c r="N7" s="23">
        <f>IF('表示'!N9='表示'!N10,'表示'!N10,"")</f>
      </c>
      <c r="O7" s="19">
        <f>IF('表示'!O9='表示'!O10,'表示'!O10,"")</f>
      </c>
      <c r="P7" s="32">
        <f>IF('表示'!P9='表示'!P10,'表示'!P10,"")</f>
      </c>
      <c r="Q7" s="54">
        <f>IF('表示'!Q9='表示'!Q10,'表示'!Q10,"")</f>
        <v>0</v>
      </c>
    </row>
    <row r="8" spans="1:17" ht="13.5">
      <c r="A8" s="53">
        <v>3</v>
      </c>
      <c r="B8" s="62">
        <f>'表示'!H11</f>
        <v>0</v>
      </c>
      <c r="C8" s="22">
        <f>IF('表示'!A10='表示'!A11,'表示'!A11,"")</f>
      </c>
      <c r="D8" s="3">
        <f>IF('表示'!B10='表示'!B11,'表示'!B11,"")</f>
      </c>
      <c r="E8" s="3">
        <f>IF('表示'!C10='表示'!C11,'表示'!C11,"")</f>
      </c>
      <c r="F8" s="3">
        <f>IF('表示'!D10='表示'!D11,'表示'!D11,"")</f>
      </c>
      <c r="G8" s="3">
        <f>IF('表示'!E10='表示'!E11,'表示'!E11,"")</f>
      </c>
      <c r="H8" s="3">
        <f>IF('表示'!F10='表示'!F11,'表示'!F11,"")</f>
      </c>
      <c r="I8" s="3">
        <f>IF('表示'!I10='表示'!I11,'表示'!I11,"")</f>
      </c>
      <c r="J8" s="3">
        <f>IF('表示'!J10='表示'!J11,'表示'!J11,"")</f>
      </c>
      <c r="K8" s="3">
        <f>IF('表示'!K10='表示'!K11,'表示'!K11,"")</f>
      </c>
      <c r="L8" s="3">
        <f>IF('表示'!L10='表示'!L11,'表示'!L11,"")</f>
      </c>
      <c r="M8" s="3">
        <f>IF('表示'!M10='表示'!M11,'表示'!M11,"")</f>
      </c>
      <c r="N8" s="23">
        <f>IF('表示'!N10='表示'!N11,'表示'!N11,"")</f>
      </c>
      <c r="O8" s="19">
        <f>IF('表示'!O10='表示'!O11,'表示'!O11,"")</f>
      </c>
      <c r="P8" s="32">
        <f>IF('表示'!P10='表示'!P11,'表示'!P11,"")</f>
      </c>
      <c r="Q8" s="54">
        <f>IF('表示'!Q10='表示'!Q11,'表示'!Q11,"")</f>
        <v>0</v>
      </c>
    </row>
    <row r="9" spans="1:17" ht="13.5">
      <c r="A9" s="53">
        <v>4</v>
      </c>
      <c r="B9" s="62">
        <f>'表示'!H12</f>
        <v>0</v>
      </c>
      <c r="C9" s="22">
        <f>IF('表示'!A11='表示'!A12,'表示'!A12,"")</f>
      </c>
      <c r="D9" s="3">
        <f>IF('表示'!B11='表示'!B12,'表示'!B12,"")</f>
      </c>
      <c r="E9" s="3">
        <f>IF('表示'!C11='表示'!C12,'表示'!C12,"")</f>
      </c>
      <c r="F9" s="3">
        <f>IF('表示'!D11='表示'!D12,'表示'!D12,"")</f>
      </c>
      <c r="G9" s="3">
        <f>IF('表示'!E11='表示'!E12,'表示'!E12,"")</f>
      </c>
      <c r="H9" s="3">
        <f>IF('表示'!F11='表示'!F12,'表示'!F12,"")</f>
      </c>
      <c r="I9" s="3">
        <f>IF('表示'!I11='表示'!I12,'表示'!I12,"")</f>
      </c>
      <c r="J9" s="3">
        <f>IF('表示'!J11='表示'!J12,'表示'!J12,"")</f>
      </c>
      <c r="K9" s="3">
        <f>IF('表示'!K11='表示'!K12,'表示'!K12,"")</f>
      </c>
      <c r="L9" s="3">
        <f>IF('表示'!L11='表示'!L12,'表示'!L12,"")</f>
      </c>
      <c r="M9" s="3">
        <f>IF('表示'!M11='表示'!M12,'表示'!M12,"")</f>
      </c>
      <c r="N9" s="23">
        <f>IF('表示'!N11='表示'!N12,'表示'!N12,"")</f>
      </c>
      <c r="O9" s="19">
        <f>IF('表示'!O11='表示'!O12,'表示'!O12,"")</f>
      </c>
      <c r="P9" s="32">
        <f>IF('表示'!P11='表示'!P12,'表示'!P12,"")</f>
      </c>
      <c r="Q9" s="54">
        <f>IF('表示'!Q11='表示'!Q12,'表示'!Q12,"")</f>
        <v>0</v>
      </c>
    </row>
    <row r="10" spans="1:17" ht="13.5">
      <c r="A10" s="53">
        <v>5</v>
      </c>
      <c r="B10" s="62">
        <f>'表示'!H13</f>
        <v>0</v>
      </c>
      <c r="C10" s="22">
        <f>IF('表示'!A12='表示'!A13,'表示'!A13,"")</f>
      </c>
      <c r="D10" s="3">
        <f>IF('表示'!B12='表示'!B13,'表示'!B13,"")</f>
      </c>
      <c r="E10" s="3">
        <f>IF('表示'!C12='表示'!C13,'表示'!C13,"")</f>
      </c>
      <c r="F10" s="3">
        <f>IF('表示'!D12='表示'!D13,'表示'!D13,"")</f>
      </c>
      <c r="G10" s="3">
        <f>IF('表示'!E12='表示'!E13,'表示'!E13,"")</f>
      </c>
      <c r="H10" s="3">
        <f>IF('表示'!F12='表示'!F13,'表示'!F13,"")</f>
      </c>
      <c r="I10" s="3">
        <f>IF('表示'!I12='表示'!I13,'表示'!I13,"")</f>
      </c>
      <c r="J10" s="3">
        <f>IF('表示'!J12='表示'!J13,'表示'!J13,"")</f>
      </c>
      <c r="K10" s="3">
        <f>IF('表示'!K12='表示'!K13,'表示'!K13,"")</f>
      </c>
      <c r="L10" s="3">
        <f>IF('表示'!L12='表示'!L13,'表示'!L13,"")</f>
      </c>
      <c r="M10" s="3">
        <f>IF('表示'!M12='表示'!M13,'表示'!M13,"")</f>
      </c>
      <c r="N10" s="23">
        <f>IF('表示'!N12='表示'!N13,'表示'!N13,"")</f>
      </c>
      <c r="O10" s="19">
        <f>IF('表示'!O12='表示'!O13,'表示'!O13,"")</f>
      </c>
      <c r="P10" s="32">
        <f>IF('表示'!P12='表示'!P13,'表示'!P13,"")</f>
      </c>
      <c r="Q10" s="54">
        <f>IF('表示'!Q12='表示'!Q13,'表示'!Q13,"")</f>
        <v>0</v>
      </c>
    </row>
    <row r="11" spans="1:17" ht="13.5">
      <c r="A11" s="53">
        <v>6</v>
      </c>
      <c r="B11" s="62">
        <f>'表示'!H14</f>
        <v>0</v>
      </c>
      <c r="C11" s="22">
        <f>IF('表示'!A13='表示'!A14,'表示'!A14,"")</f>
      </c>
      <c r="D11" s="3">
        <f>IF('表示'!B13='表示'!B14,'表示'!B14,"")</f>
      </c>
      <c r="E11" s="3">
        <f>IF('表示'!C13='表示'!C14,'表示'!C14,"")</f>
      </c>
      <c r="F11" s="3">
        <f>IF('表示'!D13='表示'!D14,'表示'!D14,"")</f>
      </c>
      <c r="G11" s="3">
        <f>IF('表示'!E13='表示'!E14,'表示'!E14,"")</f>
      </c>
      <c r="H11" s="3">
        <f>IF('表示'!F13='表示'!F14,'表示'!F14,"")</f>
      </c>
      <c r="I11" s="3">
        <f>IF('表示'!I13='表示'!I14,'表示'!I14,"")</f>
      </c>
      <c r="J11" s="3">
        <f>IF('表示'!J13='表示'!J14,'表示'!J14,"")</f>
      </c>
      <c r="K11" s="3">
        <f>IF('表示'!K13='表示'!K14,'表示'!K14,"")</f>
      </c>
      <c r="L11" s="3">
        <f>IF('表示'!L13='表示'!L14,'表示'!L14,"")</f>
      </c>
      <c r="M11" s="3">
        <f>IF('表示'!M13='表示'!M14,'表示'!M14,"")</f>
      </c>
      <c r="N11" s="23">
        <f>IF('表示'!N13='表示'!N14,'表示'!N14,"")</f>
      </c>
      <c r="O11" s="19">
        <f>IF('表示'!O13='表示'!O14,'表示'!O14,"")</f>
      </c>
      <c r="P11" s="32">
        <f>IF('表示'!P13='表示'!P14,'表示'!P14,"")</f>
      </c>
      <c r="Q11" s="54">
        <f>IF('表示'!Q13='表示'!Q14,'表示'!Q14,"")</f>
        <v>0</v>
      </c>
    </row>
    <row r="12" spans="1:17" ht="13.5">
      <c r="A12" s="53">
        <v>7</v>
      </c>
      <c r="B12" s="62">
        <f>'表示'!H15</f>
        <v>0</v>
      </c>
      <c r="C12" s="22">
        <f>IF('表示'!A14='表示'!A15,'表示'!A15,"")</f>
      </c>
      <c r="D12" s="3">
        <f>IF('表示'!B14='表示'!B15,'表示'!B15,"")</f>
      </c>
      <c r="E12" s="3">
        <f>IF('表示'!C14='表示'!C15,'表示'!C15,"")</f>
      </c>
      <c r="F12" s="3">
        <f>IF('表示'!D14='表示'!D15,'表示'!D15,"")</f>
      </c>
      <c r="G12" s="3">
        <f>IF('表示'!E14='表示'!E15,'表示'!E15,"")</f>
      </c>
      <c r="H12" s="3">
        <f>IF('表示'!F14='表示'!F15,'表示'!F15,"")</f>
      </c>
      <c r="I12" s="3">
        <f>IF('表示'!I14='表示'!I15,'表示'!I15,"")</f>
      </c>
      <c r="J12" s="3">
        <f>IF('表示'!J14='表示'!J15,'表示'!J15,"")</f>
      </c>
      <c r="K12" s="3">
        <f>IF('表示'!K14='表示'!K15,'表示'!K15,"")</f>
      </c>
      <c r="L12" s="3">
        <f>IF('表示'!L14='表示'!L15,'表示'!L15,"")</f>
      </c>
      <c r="M12" s="3">
        <f>IF('表示'!M14='表示'!M15,'表示'!M15,"")</f>
      </c>
      <c r="N12" s="23">
        <f>IF('表示'!N14='表示'!N15,'表示'!N15,"")</f>
      </c>
      <c r="O12" s="19">
        <f>IF('表示'!O14='表示'!O15,'表示'!O15,"")</f>
      </c>
      <c r="P12" s="32">
        <f>IF('表示'!P14='表示'!P15,'表示'!P15,"")</f>
      </c>
      <c r="Q12" s="54">
        <f>IF('表示'!Q14='表示'!Q15,'表示'!Q15,"")</f>
        <v>0</v>
      </c>
    </row>
    <row r="13" spans="1:17" ht="13.5">
      <c r="A13" s="53">
        <v>8</v>
      </c>
      <c r="B13" s="62">
        <f>'表示'!H16</f>
        <v>0</v>
      </c>
      <c r="C13" s="22">
        <f>IF('表示'!A15='表示'!A16,'表示'!A16,"")</f>
      </c>
      <c r="D13" s="3">
        <f>IF('表示'!B15='表示'!B16,'表示'!B16,"")</f>
      </c>
      <c r="E13" s="3">
        <f>IF('表示'!C15='表示'!C16,'表示'!C16,"")</f>
      </c>
      <c r="F13" s="3">
        <f>IF('表示'!D15='表示'!D16,'表示'!D16,"")</f>
      </c>
      <c r="G13" s="3">
        <f>IF('表示'!E15='表示'!E16,'表示'!E16,"")</f>
      </c>
      <c r="H13" s="3">
        <f>IF('表示'!F15='表示'!F16,'表示'!F16,"")</f>
      </c>
      <c r="I13" s="3">
        <f>IF('表示'!I15='表示'!I16,'表示'!I16,"")</f>
      </c>
      <c r="J13" s="3">
        <f>IF('表示'!J15='表示'!J16,'表示'!J16,"")</f>
      </c>
      <c r="K13" s="3">
        <f>IF('表示'!K15='表示'!K16,'表示'!K16,"")</f>
      </c>
      <c r="L13" s="3">
        <f>IF('表示'!L15='表示'!L16,'表示'!L16,"")</f>
      </c>
      <c r="M13" s="3">
        <f>IF('表示'!M15='表示'!M16,'表示'!M16,"")</f>
      </c>
      <c r="N13" s="23">
        <f>IF('表示'!N15='表示'!N16,'表示'!N16,"")</f>
      </c>
      <c r="O13" s="19">
        <f>IF('表示'!O15='表示'!O16,'表示'!O16,"")</f>
      </c>
      <c r="P13" s="32">
        <f>IF('表示'!P15='表示'!P16,'表示'!P16,"")</f>
      </c>
      <c r="Q13" s="54">
        <f>IF('表示'!Q15='表示'!Q16,'表示'!Q16,"")</f>
        <v>0</v>
      </c>
    </row>
    <row r="14" spans="1:17" ht="13.5">
      <c r="A14" s="53">
        <v>9</v>
      </c>
      <c r="B14" s="62">
        <f>'表示'!H17</f>
        <v>0</v>
      </c>
      <c r="C14" s="22">
        <f>IF('表示'!A16='表示'!A17,'表示'!A17,"")</f>
      </c>
      <c r="D14" s="3">
        <f>IF('表示'!B16='表示'!B17,'表示'!B17,"")</f>
      </c>
      <c r="E14" s="3">
        <f>IF('表示'!C16='表示'!C17,'表示'!C17,"")</f>
      </c>
      <c r="F14" s="3">
        <f>IF('表示'!D16='表示'!D17,'表示'!D17,"")</f>
      </c>
      <c r="G14" s="3">
        <f>IF('表示'!E16='表示'!E17,'表示'!E17,"")</f>
      </c>
      <c r="H14" s="3">
        <f>IF('表示'!F16='表示'!F17,'表示'!F17,"")</f>
      </c>
      <c r="I14" s="3">
        <f>IF('表示'!I16='表示'!I17,'表示'!I17,"")</f>
      </c>
      <c r="J14" s="3">
        <f>IF('表示'!J16='表示'!J17,'表示'!J17,"")</f>
      </c>
      <c r="K14" s="3">
        <f>IF('表示'!K16='表示'!K17,'表示'!K17,"")</f>
      </c>
      <c r="L14" s="3">
        <f>IF('表示'!L16='表示'!L17,'表示'!L17,"")</f>
      </c>
      <c r="M14" s="3">
        <f>IF('表示'!M16='表示'!M17,'表示'!M17,"")</f>
      </c>
      <c r="N14" s="23">
        <f>IF('表示'!N16='表示'!N17,'表示'!N17,"")</f>
      </c>
      <c r="O14" s="19">
        <f>IF('表示'!O16='表示'!O17,'表示'!O17,"")</f>
      </c>
      <c r="P14" s="32">
        <f>IF('表示'!P16='表示'!P17,'表示'!P17,"")</f>
      </c>
      <c r="Q14" s="54">
        <f>IF('表示'!Q16='表示'!Q17,'表示'!Q17,"")</f>
        <v>0</v>
      </c>
    </row>
    <row r="15" spans="1:17" ht="13.5">
      <c r="A15" s="53">
        <v>10</v>
      </c>
      <c r="B15" s="62">
        <f>'表示'!H18</f>
        <v>0</v>
      </c>
      <c r="C15" s="22">
        <f>IF('表示'!A17='表示'!A18,'表示'!A18,"")</f>
      </c>
      <c r="D15" s="3">
        <f>IF('表示'!B17='表示'!B18,'表示'!B18,"")</f>
      </c>
      <c r="E15" s="3">
        <f>IF('表示'!C17='表示'!C18,'表示'!C18,"")</f>
      </c>
      <c r="F15" s="3">
        <f>IF('表示'!D17='表示'!D18,'表示'!D18,"")</f>
      </c>
      <c r="G15" s="3">
        <f>IF('表示'!E17='表示'!E18,'表示'!E18,"")</f>
      </c>
      <c r="H15" s="3">
        <f>IF('表示'!F17='表示'!F18,'表示'!F18,"")</f>
      </c>
      <c r="I15" s="3">
        <f>IF('表示'!I17='表示'!I18,'表示'!I18,"")</f>
      </c>
      <c r="J15" s="3">
        <f>IF('表示'!J17='表示'!J18,'表示'!J18,"")</f>
      </c>
      <c r="K15" s="3">
        <f>IF('表示'!K17='表示'!K18,'表示'!K18,"")</f>
      </c>
      <c r="L15" s="3">
        <f>IF('表示'!L17='表示'!L18,'表示'!L18,"")</f>
      </c>
      <c r="M15" s="3">
        <f>IF('表示'!M17='表示'!M18,'表示'!M18,"")</f>
      </c>
      <c r="N15" s="23">
        <f>IF('表示'!N17='表示'!N18,'表示'!N18,"")</f>
      </c>
      <c r="O15" s="19">
        <f>IF('表示'!O17='表示'!O18,'表示'!O18,"")</f>
      </c>
      <c r="P15" s="32">
        <f>IF('表示'!P17='表示'!P18,'表示'!P18,"")</f>
      </c>
      <c r="Q15" s="54">
        <f>IF('表示'!Q17='表示'!Q18,'表示'!Q18,"")</f>
        <v>0</v>
      </c>
    </row>
    <row r="16" spans="1:17" ht="13.5">
      <c r="A16" s="53">
        <v>11</v>
      </c>
      <c r="B16" s="62">
        <f>'表示'!H19</f>
        <v>0</v>
      </c>
      <c r="C16" s="22">
        <f>IF('表示'!A18='表示'!A19,'表示'!A19,"")</f>
      </c>
      <c r="D16" s="3">
        <f>IF('表示'!B18='表示'!B19,'表示'!B19,"")</f>
      </c>
      <c r="E16" s="3">
        <f>IF('表示'!C18='表示'!C19,'表示'!C19,"")</f>
      </c>
      <c r="F16" s="3">
        <f>IF('表示'!D18='表示'!D19,'表示'!D19,"")</f>
      </c>
      <c r="G16" s="3">
        <f>IF('表示'!E18='表示'!E19,'表示'!E19,"")</f>
      </c>
      <c r="H16" s="3">
        <f>IF('表示'!F18='表示'!F19,'表示'!F19,"")</f>
      </c>
      <c r="I16" s="3">
        <f>IF('表示'!I18='表示'!I19,'表示'!I19,"")</f>
      </c>
      <c r="J16" s="3">
        <f>IF('表示'!J18='表示'!J19,'表示'!J19,"")</f>
      </c>
      <c r="K16" s="3">
        <f>IF('表示'!K18='表示'!K19,'表示'!K19,"")</f>
      </c>
      <c r="L16" s="3">
        <f>IF('表示'!L18='表示'!L19,'表示'!L19,"")</f>
      </c>
      <c r="M16" s="3">
        <f>IF('表示'!M18='表示'!M19,'表示'!M19,"")</f>
      </c>
      <c r="N16" s="23">
        <f>IF('表示'!N18='表示'!N19,'表示'!N19,"")</f>
      </c>
      <c r="O16" s="19">
        <f>IF('表示'!O18='表示'!O19,'表示'!O19,"")</f>
      </c>
      <c r="P16" s="32">
        <f>IF('表示'!P18='表示'!P19,'表示'!P19,"")</f>
      </c>
      <c r="Q16" s="54">
        <f>IF('表示'!Q18='表示'!Q19,'表示'!Q19,"")</f>
        <v>0</v>
      </c>
    </row>
    <row r="17" spans="1:17" ht="13.5">
      <c r="A17" s="53">
        <v>12</v>
      </c>
      <c r="B17" s="62">
        <f>'表示'!H20</f>
        <v>0</v>
      </c>
      <c r="C17" s="22">
        <f>IF('表示'!A19='表示'!A20,'表示'!A20,"")</f>
      </c>
      <c r="D17" s="3">
        <f>IF('表示'!B19='表示'!B20,'表示'!B20,"")</f>
      </c>
      <c r="E17" s="3">
        <f>IF('表示'!C19='表示'!C20,'表示'!C20,"")</f>
      </c>
      <c r="F17" s="3">
        <f>IF('表示'!D19='表示'!D20,'表示'!D20,"")</f>
      </c>
      <c r="G17" s="3">
        <f>IF('表示'!E19='表示'!E20,'表示'!E20,"")</f>
      </c>
      <c r="H17" s="3">
        <f>IF('表示'!F19='表示'!F20,'表示'!F20,"")</f>
      </c>
      <c r="I17" s="3">
        <f>IF('表示'!I19='表示'!I20,'表示'!I20,"")</f>
      </c>
      <c r="J17" s="3">
        <f>IF('表示'!J19='表示'!J20,'表示'!J20,"")</f>
      </c>
      <c r="K17" s="3">
        <f>IF('表示'!K19='表示'!K20,'表示'!K20,"")</f>
      </c>
      <c r="L17" s="3">
        <f>IF('表示'!L19='表示'!L20,'表示'!L20,"")</f>
      </c>
      <c r="M17" s="3">
        <f>IF('表示'!M19='表示'!M20,'表示'!M20,"")</f>
      </c>
      <c r="N17" s="23">
        <f>IF('表示'!N19='表示'!N20,'表示'!N20,"")</f>
      </c>
      <c r="O17" s="19">
        <f>IF('表示'!O19='表示'!O20,'表示'!O20,"")</f>
      </c>
      <c r="P17" s="32">
        <f>IF('表示'!P19='表示'!P20,'表示'!P20,"")</f>
      </c>
      <c r="Q17" s="54">
        <f>IF('表示'!Q19='表示'!Q20,'表示'!Q20,"")</f>
        <v>0</v>
      </c>
    </row>
    <row r="18" spans="1:17" ht="13.5">
      <c r="A18" s="53">
        <v>13</v>
      </c>
      <c r="B18" s="62">
        <f>'表示'!H21</f>
        <v>0</v>
      </c>
      <c r="C18" s="22">
        <f>IF('表示'!A20='表示'!A21,'表示'!A21,"")</f>
      </c>
      <c r="D18" s="3">
        <f>IF('表示'!B20='表示'!B21,'表示'!B21,"")</f>
      </c>
      <c r="E18" s="3">
        <f>IF('表示'!C20='表示'!C21,'表示'!C21,"")</f>
      </c>
      <c r="F18" s="3">
        <f>IF('表示'!D20='表示'!D21,'表示'!D21,"")</f>
      </c>
      <c r="G18" s="3">
        <f>IF('表示'!E20='表示'!E21,'表示'!E21,"")</f>
      </c>
      <c r="H18" s="3">
        <f>IF('表示'!F20='表示'!F21,'表示'!F21,"")</f>
      </c>
      <c r="I18" s="3">
        <f>IF('表示'!I20='表示'!I21,'表示'!I21,"")</f>
      </c>
      <c r="J18" s="3">
        <f>IF('表示'!J20='表示'!J21,'表示'!J21,"")</f>
      </c>
      <c r="K18" s="3">
        <f>IF('表示'!K20='表示'!K21,'表示'!K21,"")</f>
      </c>
      <c r="L18" s="3">
        <f>IF('表示'!L20='表示'!L21,'表示'!L21,"")</f>
      </c>
      <c r="M18" s="3">
        <f>IF('表示'!M20='表示'!M21,'表示'!M21,"")</f>
      </c>
      <c r="N18" s="23">
        <f>IF('表示'!N20='表示'!N21,'表示'!N21,"")</f>
      </c>
      <c r="O18" s="19">
        <f>IF('表示'!O20='表示'!O21,'表示'!O21,"")</f>
      </c>
      <c r="P18" s="32">
        <f>IF('表示'!P20='表示'!P21,'表示'!P21,"")</f>
      </c>
      <c r="Q18" s="54">
        <f>IF('表示'!Q20='表示'!Q21,'表示'!Q21,"")</f>
        <v>0</v>
      </c>
    </row>
    <row r="19" spans="1:17" ht="13.5">
      <c r="A19" s="53">
        <v>14</v>
      </c>
      <c r="B19" s="62">
        <f>'表示'!H22</f>
        <v>0</v>
      </c>
      <c r="C19" s="22">
        <f>IF('表示'!A21='表示'!A22,'表示'!A22,"")</f>
      </c>
      <c r="D19" s="3">
        <f>IF('表示'!B21='表示'!B22,'表示'!B22,"")</f>
      </c>
      <c r="E19" s="3">
        <f>IF('表示'!C21='表示'!C22,'表示'!C22,"")</f>
      </c>
      <c r="F19" s="3">
        <f>IF('表示'!D21='表示'!D22,'表示'!D22,"")</f>
      </c>
      <c r="G19" s="3">
        <f>IF('表示'!E21='表示'!E22,'表示'!E22,"")</f>
      </c>
      <c r="H19" s="3">
        <f>IF('表示'!F21='表示'!F22,'表示'!F22,"")</f>
      </c>
      <c r="I19" s="3">
        <f>IF('表示'!I21='表示'!I22,'表示'!I22,"")</f>
      </c>
      <c r="J19" s="3">
        <f>IF('表示'!J21='表示'!J22,'表示'!J22,"")</f>
      </c>
      <c r="K19" s="3">
        <f>IF('表示'!K21='表示'!K22,'表示'!K22,"")</f>
      </c>
      <c r="L19" s="3">
        <f>IF('表示'!L21='表示'!L22,'表示'!L22,"")</f>
      </c>
      <c r="M19" s="3">
        <f>IF('表示'!M21='表示'!M22,'表示'!M22,"")</f>
      </c>
      <c r="N19" s="23">
        <f>IF('表示'!N21='表示'!N22,'表示'!N22,"")</f>
      </c>
      <c r="O19" s="19">
        <f>IF('表示'!O21='表示'!O22,'表示'!O22,"")</f>
      </c>
      <c r="P19" s="32">
        <f>IF('表示'!P21='表示'!P22,'表示'!P22,"")</f>
      </c>
      <c r="Q19" s="54">
        <f>IF('表示'!Q21='表示'!Q22,'表示'!Q22,"")</f>
        <v>0</v>
      </c>
    </row>
    <row r="20" spans="1:17" ht="13.5">
      <c r="A20" s="53">
        <v>15</v>
      </c>
      <c r="B20" s="62">
        <f>'表示'!H23</f>
        <v>0</v>
      </c>
      <c r="C20" s="22">
        <f>IF('表示'!A22='表示'!A23,'表示'!A23,"")</f>
      </c>
      <c r="D20" s="3">
        <f>IF('表示'!B22='表示'!B23,'表示'!B23,"")</f>
      </c>
      <c r="E20" s="3">
        <f>IF('表示'!C22='表示'!C23,'表示'!C23,"")</f>
      </c>
      <c r="F20" s="3">
        <f>IF('表示'!D22='表示'!D23,'表示'!D23,"")</f>
      </c>
      <c r="G20" s="3">
        <f>IF('表示'!E22='表示'!E23,'表示'!E23,"")</f>
      </c>
      <c r="H20" s="3">
        <f>IF('表示'!F22='表示'!F23,'表示'!F23,"")</f>
      </c>
      <c r="I20" s="3">
        <f>IF('表示'!I22='表示'!I23,'表示'!I23,"")</f>
      </c>
      <c r="J20" s="3">
        <f>IF('表示'!J22='表示'!J23,'表示'!J23,"")</f>
      </c>
      <c r="K20" s="3">
        <f>IF('表示'!K22='表示'!K23,'表示'!K23,"")</f>
      </c>
      <c r="L20" s="3">
        <f>IF('表示'!L22='表示'!L23,'表示'!L23,"")</f>
      </c>
      <c r="M20" s="3">
        <f>IF('表示'!M22='表示'!M23,'表示'!M23,"")</f>
      </c>
      <c r="N20" s="23">
        <f>IF('表示'!N22='表示'!N23,'表示'!N23,"")</f>
      </c>
      <c r="O20" s="19">
        <f>IF('表示'!O22='表示'!O23,'表示'!O23,"")</f>
      </c>
      <c r="P20" s="32">
        <f>IF('表示'!P22='表示'!P23,'表示'!P23,"")</f>
      </c>
      <c r="Q20" s="54">
        <f>IF('表示'!Q22='表示'!Q23,'表示'!Q23,"")</f>
        <v>0</v>
      </c>
    </row>
    <row r="21" spans="1:17" ht="13.5">
      <c r="A21" s="53">
        <v>16</v>
      </c>
      <c r="B21" s="62">
        <f>'表示'!H24</f>
        <v>0</v>
      </c>
      <c r="C21" s="22">
        <f>IF('表示'!A23='表示'!A24,'表示'!A24,"")</f>
      </c>
      <c r="D21" s="3">
        <f>IF('表示'!B23='表示'!B24,'表示'!B24,"")</f>
      </c>
      <c r="E21" s="3">
        <f>IF('表示'!C23='表示'!C24,'表示'!C24,"")</f>
      </c>
      <c r="F21" s="3">
        <f>IF('表示'!D23='表示'!D24,'表示'!D24,"")</f>
      </c>
      <c r="G21" s="3">
        <f>IF('表示'!E23='表示'!E24,'表示'!E24,"")</f>
      </c>
      <c r="H21" s="3">
        <f>IF('表示'!F23='表示'!F24,'表示'!F24,"")</f>
      </c>
      <c r="I21" s="3">
        <f>IF('表示'!I23='表示'!I24,'表示'!I24,"")</f>
      </c>
      <c r="J21" s="3">
        <f>IF('表示'!J23='表示'!J24,'表示'!J24,"")</f>
      </c>
      <c r="K21" s="3">
        <f>IF('表示'!K23='表示'!K24,'表示'!K24,"")</f>
      </c>
      <c r="L21" s="3">
        <f>IF('表示'!L23='表示'!L24,'表示'!L24,"")</f>
      </c>
      <c r="M21" s="3">
        <f>IF('表示'!M23='表示'!M24,'表示'!M24,"")</f>
      </c>
      <c r="N21" s="23">
        <f>IF('表示'!N23='表示'!N24,'表示'!N24,"")</f>
      </c>
      <c r="O21" s="19">
        <f>IF('表示'!O23='表示'!O24,'表示'!O24,"")</f>
      </c>
      <c r="P21" s="32">
        <f>IF('表示'!P23='表示'!P24,'表示'!P24,"")</f>
      </c>
      <c r="Q21" s="54">
        <f>IF('表示'!Q23='表示'!Q24,'表示'!Q24,"")</f>
        <v>0</v>
      </c>
    </row>
    <row r="22" spans="1:17" ht="13.5">
      <c r="A22" s="53">
        <v>17</v>
      </c>
      <c r="B22" s="62">
        <f>'表示'!H25</f>
        <v>0</v>
      </c>
      <c r="C22" s="22">
        <f>IF('表示'!A24='表示'!A25,'表示'!A25,"")</f>
      </c>
      <c r="D22" s="3">
        <f>IF('表示'!B24='表示'!B25,'表示'!B25,"")</f>
      </c>
      <c r="E22" s="3">
        <f>IF('表示'!C24='表示'!C25,'表示'!C25,"")</f>
      </c>
      <c r="F22" s="3">
        <f>IF('表示'!D24='表示'!D25,'表示'!D25,"")</f>
      </c>
      <c r="G22" s="3">
        <f>IF('表示'!E24='表示'!E25,'表示'!E25,"")</f>
      </c>
      <c r="H22" s="3">
        <f>IF('表示'!F24='表示'!F25,'表示'!F25,"")</f>
      </c>
      <c r="I22" s="3">
        <f>IF('表示'!I24='表示'!I25,'表示'!I25,"")</f>
      </c>
      <c r="J22" s="3">
        <f>IF('表示'!J24='表示'!J25,'表示'!J25,"")</f>
      </c>
      <c r="K22" s="3">
        <f>IF('表示'!K24='表示'!K25,'表示'!K25,"")</f>
      </c>
      <c r="L22" s="3">
        <f>IF('表示'!L24='表示'!L25,'表示'!L25,"")</f>
      </c>
      <c r="M22" s="3">
        <f>IF('表示'!M24='表示'!M25,'表示'!M25,"")</f>
      </c>
      <c r="N22" s="23">
        <f>IF('表示'!N24='表示'!N25,'表示'!N25,"")</f>
      </c>
      <c r="O22" s="19">
        <f>IF('表示'!O24='表示'!O25,'表示'!O25,"")</f>
      </c>
      <c r="P22" s="32">
        <f>IF('表示'!P24='表示'!P25,'表示'!P25,"")</f>
      </c>
      <c r="Q22" s="54">
        <f>IF('表示'!Q24='表示'!Q25,'表示'!Q25,"")</f>
        <v>0</v>
      </c>
    </row>
    <row r="23" spans="1:17" ht="13.5">
      <c r="A23" s="53">
        <v>18</v>
      </c>
      <c r="B23" s="62">
        <f>'表示'!H26</f>
        <v>0</v>
      </c>
      <c r="C23" s="22">
        <f>IF('表示'!A25='表示'!A26,'表示'!A26,"")</f>
      </c>
      <c r="D23" s="3">
        <f>IF('表示'!B25='表示'!B26,'表示'!B26,"")</f>
      </c>
      <c r="E23" s="3">
        <f>IF('表示'!C25='表示'!C26,'表示'!C26,"")</f>
      </c>
      <c r="F23" s="3">
        <f>IF('表示'!D25='表示'!D26,'表示'!D26,"")</f>
      </c>
      <c r="G23" s="3">
        <f>IF('表示'!E25='表示'!E26,'表示'!E26,"")</f>
      </c>
      <c r="H23" s="3">
        <f>IF('表示'!F25='表示'!F26,'表示'!F26,"")</f>
      </c>
      <c r="I23" s="3">
        <f>IF('表示'!I25='表示'!I26,'表示'!I26,"")</f>
      </c>
      <c r="J23" s="3">
        <f>IF('表示'!J25='表示'!J26,'表示'!J26,"")</f>
      </c>
      <c r="K23" s="3">
        <f>IF('表示'!K25='表示'!K26,'表示'!K26,"")</f>
      </c>
      <c r="L23" s="3">
        <f>IF('表示'!L25='表示'!L26,'表示'!L26,"")</f>
      </c>
      <c r="M23" s="3">
        <f>IF('表示'!M25='表示'!M26,'表示'!M26,"")</f>
      </c>
      <c r="N23" s="23">
        <f>IF('表示'!N25='表示'!N26,'表示'!N26,"")</f>
      </c>
      <c r="O23" s="19">
        <f>IF('表示'!O25='表示'!O26,'表示'!O26,"")</f>
      </c>
      <c r="P23" s="32">
        <f>IF('表示'!P25='表示'!P26,'表示'!P26,"")</f>
      </c>
      <c r="Q23" s="54">
        <f>IF('表示'!Q25='表示'!Q26,'表示'!Q26,"")</f>
        <v>0</v>
      </c>
    </row>
    <row r="24" spans="1:17" ht="13.5">
      <c r="A24" s="53">
        <v>19</v>
      </c>
      <c r="B24" s="62">
        <f>'表示'!H27</f>
        <v>0</v>
      </c>
      <c r="C24" s="22">
        <f>IF('表示'!A26='表示'!A27,'表示'!A27,"")</f>
      </c>
      <c r="D24" s="3">
        <f>IF('表示'!B26='表示'!B27,'表示'!B27,"")</f>
      </c>
      <c r="E24" s="3">
        <f>IF('表示'!C26='表示'!C27,'表示'!C27,"")</f>
      </c>
      <c r="F24" s="3">
        <f>IF('表示'!D26='表示'!D27,'表示'!D27,"")</f>
      </c>
      <c r="G24" s="3">
        <f>IF('表示'!E26='表示'!E27,'表示'!E27,"")</f>
      </c>
      <c r="H24" s="3">
        <f>IF('表示'!F26='表示'!F27,'表示'!F27,"")</f>
      </c>
      <c r="I24" s="3">
        <f>IF('表示'!I26='表示'!I27,'表示'!I27,"")</f>
      </c>
      <c r="J24" s="3">
        <f>IF('表示'!J26='表示'!J27,'表示'!J27,"")</f>
      </c>
      <c r="K24" s="3">
        <f>IF('表示'!K26='表示'!K27,'表示'!K27,"")</f>
      </c>
      <c r="L24" s="3">
        <f>IF('表示'!L26='表示'!L27,'表示'!L27,"")</f>
      </c>
      <c r="M24" s="3">
        <f>IF('表示'!M26='表示'!M27,'表示'!M27,"")</f>
      </c>
      <c r="N24" s="23">
        <f>IF('表示'!N26='表示'!N27,'表示'!N27,"")</f>
      </c>
      <c r="O24" s="19">
        <f>IF('表示'!O26='表示'!O27,'表示'!O27,"")</f>
      </c>
      <c r="P24" s="32">
        <f>IF('表示'!P26='表示'!P27,'表示'!P27,"")</f>
      </c>
      <c r="Q24" s="54">
        <f>IF('表示'!Q26='表示'!Q27,'表示'!Q27,"")</f>
        <v>0</v>
      </c>
    </row>
    <row r="25" spans="1:17" ht="13.5">
      <c r="A25" s="53">
        <v>20</v>
      </c>
      <c r="B25" s="62">
        <f>'表示'!H28</f>
        <v>0</v>
      </c>
      <c r="C25" s="22">
        <f>IF('表示'!A27='表示'!A28,'表示'!A28,"")</f>
      </c>
      <c r="D25" s="3">
        <f>IF('表示'!B27='表示'!B28,'表示'!B28,"")</f>
      </c>
      <c r="E25" s="3">
        <f>IF('表示'!C27='表示'!C28,'表示'!C28,"")</f>
      </c>
      <c r="F25" s="3">
        <f>IF('表示'!D27='表示'!D28,'表示'!D28,"")</f>
      </c>
      <c r="G25" s="3">
        <f>IF('表示'!E27='表示'!E28,'表示'!E28,"")</f>
      </c>
      <c r="H25" s="3">
        <f>IF('表示'!F27='表示'!F28,'表示'!F28,"")</f>
      </c>
      <c r="I25" s="3">
        <f>IF('表示'!I27='表示'!I28,'表示'!I28,"")</f>
      </c>
      <c r="J25" s="3">
        <f>IF('表示'!J27='表示'!J28,'表示'!J28,"")</f>
      </c>
      <c r="K25" s="3">
        <f>IF('表示'!K27='表示'!K28,'表示'!K28,"")</f>
      </c>
      <c r="L25" s="3">
        <f>IF('表示'!L27='表示'!L28,'表示'!L28,"")</f>
      </c>
      <c r="M25" s="3">
        <f>IF('表示'!M27='表示'!M28,'表示'!M28,"")</f>
      </c>
      <c r="N25" s="23">
        <f>IF('表示'!N27='表示'!N28,'表示'!N28,"")</f>
      </c>
      <c r="O25" s="19">
        <f>IF('表示'!O27='表示'!O28,'表示'!O28,"")</f>
      </c>
      <c r="P25" s="32">
        <f>IF('表示'!P27='表示'!P28,'表示'!P28,"")</f>
      </c>
      <c r="Q25" s="54">
        <f>IF('表示'!Q27='表示'!Q28,'表示'!Q28,"")</f>
        <v>0</v>
      </c>
    </row>
    <row r="26" spans="1:17" ht="13.5">
      <c r="A26" s="53">
        <v>21</v>
      </c>
      <c r="B26" s="62">
        <f>'表示'!H29</f>
        <v>0</v>
      </c>
      <c r="C26" s="22">
        <f>IF('表示'!A28='表示'!A29,'表示'!A29,"")</f>
      </c>
      <c r="D26" s="3">
        <f>IF('表示'!B28='表示'!B29,'表示'!B29,"")</f>
      </c>
      <c r="E26" s="3">
        <f>IF('表示'!C28='表示'!C29,'表示'!C29,"")</f>
      </c>
      <c r="F26" s="3">
        <f>IF('表示'!D28='表示'!D29,'表示'!D29,"")</f>
      </c>
      <c r="G26" s="3">
        <f>IF('表示'!E28='表示'!E29,'表示'!E29,"")</f>
      </c>
      <c r="H26" s="3">
        <f>IF('表示'!F28='表示'!F29,'表示'!F29,"")</f>
      </c>
      <c r="I26" s="3">
        <f>IF('表示'!I28='表示'!I29,'表示'!I29,"")</f>
      </c>
      <c r="J26" s="3">
        <f>IF('表示'!J28='表示'!J29,'表示'!J29,"")</f>
      </c>
      <c r="K26" s="3">
        <f>IF('表示'!K28='表示'!K29,'表示'!K29,"")</f>
      </c>
      <c r="L26" s="3">
        <f>IF('表示'!L28='表示'!L29,'表示'!L29,"")</f>
      </c>
      <c r="M26" s="3">
        <f>IF('表示'!M28='表示'!M29,'表示'!M29,"")</f>
      </c>
      <c r="N26" s="23">
        <f>IF('表示'!N28='表示'!N29,'表示'!N29,"")</f>
      </c>
      <c r="O26" s="19">
        <f>IF('表示'!O28='表示'!O29,'表示'!O29,"")</f>
      </c>
      <c r="P26" s="32">
        <f>IF('表示'!P28='表示'!P29,'表示'!P29,"")</f>
      </c>
      <c r="Q26" s="54">
        <f>IF('表示'!Q28='表示'!Q29,'表示'!Q29,"")</f>
        <v>0</v>
      </c>
    </row>
    <row r="27" spans="1:17" ht="13.5">
      <c r="A27" s="53">
        <v>22</v>
      </c>
      <c r="B27" s="62">
        <f>'表示'!H30</f>
        <v>0</v>
      </c>
      <c r="C27" s="22">
        <f>IF('表示'!A29='表示'!A30,'表示'!A30,"")</f>
      </c>
      <c r="D27" s="3">
        <f>IF('表示'!B29='表示'!B30,'表示'!B30,"")</f>
      </c>
      <c r="E27" s="3">
        <f>IF('表示'!C29='表示'!C30,'表示'!C30,"")</f>
      </c>
      <c r="F27" s="3">
        <f>IF('表示'!D29='表示'!D30,'表示'!D30,"")</f>
      </c>
      <c r="G27" s="3">
        <f>IF('表示'!E29='表示'!E30,'表示'!E30,"")</f>
      </c>
      <c r="H27" s="3">
        <f>IF('表示'!F29='表示'!F30,'表示'!F30,"")</f>
      </c>
      <c r="I27" s="3">
        <f>IF('表示'!I29='表示'!I30,'表示'!I30,"")</f>
      </c>
      <c r="J27" s="3">
        <f>IF('表示'!J29='表示'!J30,'表示'!J30,"")</f>
      </c>
      <c r="K27" s="3">
        <f>IF('表示'!K29='表示'!K30,'表示'!K30,"")</f>
      </c>
      <c r="L27" s="3">
        <f>IF('表示'!L29='表示'!L30,'表示'!L30,"")</f>
      </c>
      <c r="M27" s="3">
        <f>IF('表示'!M29='表示'!M30,'表示'!M30,"")</f>
      </c>
      <c r="N27" s="23">
        <f>IF('表示'!N29='表示'!N30,'表示'!N30,"")</f>
      </c>
      <c r="O27" s="19">
        <f>IF('表示'!O29='表示'!O30,'表示'!O30,"")</f>
      </c>
      <c r="P27" s="32">
        <f>IF('表示'!P29='表示'!P30,'表示'!P30,"")</f>
      </c>
      <c r="Q27" s="54">
        <f>IF('表示'!Q29='表示'!Q30,'表示'!Q30,"")</f>
        <v>0</v>
      </c>
    </row>
    <row r="28" spans="1:17" ht="13.5">
      <c r="A28" s="53">
        <v>23</v>
      </c>
      <c r="B28" s="62">
        <f>'表示'!H31</f>
        <v>0</v>
      </c>
      <c r="C28" s="22">
        <f>IF('表示'!A30='表示'!A31,'表示'!A31,"")</f>
      </c>
      <c r="D28" s="3">
        <f>IF('表示'!B30='表示'!B31,'表示'!B31,"")</f>
      </c>
      <c r="E28" s="3">
        <f>IF('表示'!C30='表示'!C31,'表示'!C31,"")</f>
      </c>
      <c r="F28" s="3">
        <f>IF('表示'!D30='表示'!D31,'表示'!D31,"")</f>
      </c>
      <c r="G28" s="3">
        <f>IF('表示'!E30='表示'!E31,'表示'!E31,"")</f>
      </c>
      <c r="H28" s="3">
        <f>IF('表示'!F30='表示'!F31,'表示'!F31,"")</f>
      </c>
      <c r="I28" s="3">
        <f>IF('表示'!I30='表示'!I31,'表示'!I31,"")</f>
      </c>
      <c r="J28" s="3">
        <f>IF('表示'!J30='表示'!J31,'表示'!J31,"")</f>
      </c>
      <c r="K28" s="3">
        <f>IF('表示'!K30='表示'!K31,'表示'!K31,"")</f>
      </c>
      <c r="L28" s="3">
        <f>IF('表示'!L30='表示'!L31,'表示'!L31,"")</f>
      </c>
      <c r="M28" s="3">
        <f>IF('表示'!M30='表示'!M31,'表示'!M31,"")</f>
      </c>
      <c r="N28" s="23">
        <f>IF('表示'!N30='表示'!N31,'表示'!N31,"")</f>
      </c>
      <c r="O28" s="19">
        <f>IF('表示'!O30='表示'!O31,'表示'!O31,"")</f>
      </c>
      <c r="P28" s="32">
        <f>IF('表示'!P30='表示'!P31,'表示'!P31,"")</f>
      </c>
      <c r="Q28" s="54">
        <f>IF('表示'!Q30='表示'!Q31,'表示'!Q31,"")</f>
        <v>0</v>
      </c>
    </row>
    <row r="29" spans="1:17" ht="13.5">
      <c r="A29" s="53">
        <v>24</v>
      </c>
      <c r="B29" s="62">
        <f>'表示'!H32</f>
        <v>0</v>
      </c>
      <c r="C29" s="22">
        <f>IF('表示'!A31='表示'!A32,'表示'!A32,"")</f>
      </c>
      <c r="D29" s="3">
        <f>IF('表示'!B31='表示'!B32,'表示'!B32,"")</f>
      </c>
      <c r="E29" s="3">
        <f>IF('表示'!C31='表示'!C32,'表示'!C32,"")</f>
      </c>
      <c r="F29" s="3">
        <f>IF('表示'!D31='表示'!D32,'表示'!D32,"")</f>
      </c>
      <c r="G29" s="3">
        <f>IF('表示'!E31='表示'!E32,'表示'!E32,"")</f>
      </c>
      <c r="H29" s="3">
        <f>IF('表示'!F31='表示'!F32,'表示'!F32,"")</f>
      </c>
      <c r="I29" s="3">
        <f>IF('表示'!I31='表示'!I32,'表示'!I32,"")</f>
      </c>
      <c r="J29" s="3">
        <f>IF('表示'!J31='表示'!J32,'表示'!J32,"")</f>
      </c>
      <c r="K29" s="3">
        <f>IF('表示'!K31='表示'!K32,'表示'!K32,"")</f>
      </c>
      <c r="L29" s="3">
        <f>IF('表示'!L31='表示'!L32,'表示'!L32,"")</f>
      </c>
      <c r="M29" s="3">
        <f>IF('表示'!M31='表示'!M32,'表示'!M32,"")</f>
      </c>
      <c r="N29" s="23">
        <f>IF('表示'!N31='表示'!N32,'表示'!N32,"")</f>
      </c>
      <c r="O29" s="19">
        <f>IF('表示'!O31='表示'!O32,'表示'!O32,"")</f>
      </c>
      <c r="P29" s="32">
        <f>IF('表示'!P31='表示'!P32,'表示'!P32,"")</f>
      </c>
      <c r="Q29" s="54">
        <f>IF('表示'!Q31='表示'!Q32,'表示'!Q32,"")</f>
        <v>0</v>
      </c>
    </row>
    <row r="30" spans="1:17" ht="13.5">
      <c r="A30" s="53">
        <v>25</v>
      </c>
      <c r="B30" s="62">
        <f>'表示'!H33</f>
        <v>0</v>
      </c>
      <c r="C30" s="22">
        <f>IF('表示'!A32='表示'!A33,'表示'!A33,"")</f>
      </c>
      <c r="D30" s="3">
        <f>IF('表示'!B32='表示'!B33,'表示'!B33,"")</f>
      </c>
      <c r="E30" s="3">
        <f>IF('表示'!C32='表示'!C33,'表示'!C33,"")</f>
      </c>
      <c r="F30" s="3">
        <f>IF('表示'!D32='表示'!D33,'表示'!D33,"")</f>
      </c>
      <c r="G30" s="3">
        <f>IF('表示'!E32='表示'!E33,'表示'!E33,"")</f>
      </c>
      <c r="H30" s="3">
        <f>IF('表示'!F32='表示'!F33,'表示'!F33,"")</f>
      </c>
      <c r="I30" s="3">
        <f>IF('表示'!I32='表示'!I33,'表示'!I33,"")</f>
      </c>
      <c r="J30" s="3">
        <f>IF('表示'!J32='表示'!J33,'表示'!J33,"")</f>
      </c>
      <c r="K30" s="3">
        <f>IF('表示'!K32='表示'!K33,'表示'!K33,"")</f>
      </c>
      <c r="L30" s="3">
        <f>IF('表示'!L32='表示'!L33,'表示'!L33,"")</f>
      </c>
      <c r="M30" s="3">
        <f>IF('表示'!M32='表示'!M33,'表示'!M33,"")</f>
      </c>
      <c r="N30" s="23">
        <f>IF('表示'!N32='表示'!N33,'表示'!N33,"")</f>
      </c>
      <c r="O30" s="19">
        <f>IF('表示'!O32='表示'!O33,'表示'!O33,"")</f>
      </c>
      <c r="P30" s="32">
        <f>IF('表示'!P32='表示'!P33,'表示'!P33,"")</f>
      </c>
      <c r="Q30" s="54">
        <f>IF('表示'!Q32='表示'!Q33,'表示'!Q33,"")</f>
        <v>0</v>
      </c>
    </row>
    <row r="31" spans="1:17" ht="13.5">
      <c r="A31" s="53">
        <v>26</v>
      </c>
      <c r="B31" s="62">
        <f>'表示'!H34</f>
        <v>0</v>
      </c>
      <c r="C31" s="22">
        <f>IF('表示'!A33='表示'!A34,'表示'!A34,"")</f>
      </c>
      <c r="D31" s="3">
        <f>IF('表示'!B33='表示'!B34,'表示'!B34,"")</f>
      </c>
      <c r="E31" s="3">
        <f>IF('表示'!C33='表示'!C34,'表示'!C34,"")</f>
      </c>
      <c r="F31" s="3">
        <f>IF('表示'!D33='表示'!D34,'表示'!D34,"")</f>
      </c>
      <c r="G31" s="3">
        <f>IF('表示'!E33='表示'!E34,'表示'!E34,"")</f>
      </c>
      <c r="H31" s="3">
        <f>IF('表示'!F33='表示'!F34,'表示'!F34,"")</f>
      </c>
      <c r="I31" s="3">
        <f>IF('表示'!I33='表示'!I34,'表示'!I34,"")</f>
      </c>
      <c r="J31" s="3">
        <f>IF('表示'!J33='表示'!J34,'表示'!J34,"")</f>
      </c>
      <c r="K31" s="3">
        <f>IF('表示'!K33='表示'!K34,'表示'!K34,"")</f>
      </c>
      <c r="L31" s="3">
        <f>IF('表示'!L33='表示'!L34,'表示'!L34,"")</f>
      </c>
      <c r="M31" s="3">
        <f>IF('表示'!M33='表示'!M34,'表示'!M34,"")</f>
      </c>
      <c r="N31" s="23">
        <f>IF('表示'!N33='表示'!N34,'表示'!N34,"")</f>
      </c>
      <c r="O31" s="19">
        <f>IF('表示'!O33='表示'!O34,'表示'!O34,"")</f>
      </c>
      <c r="P31" s="32">
        <f>IF('表示'!P33='表示'!P34,'表示'!P34,"")</f>
      </c>
      <c r="Q31" s="54">
        <f>IF('表示'!Q33='表示'!Q34,'表示'!Q34,"")</f>
        <v>0</v>
      </c>
    </row>
    <row r="32" spans="1:17" ht="13.5">
      <c r="A32" s="53">
        <v>27</v>
      </c>
      <c r="B32" s="62">
        <f>'表示'!H35</f>
        <v>0</v>
      </c>
      <c r="C32" s="22">
        <f>IF('表示'!A34='表示'!A35,'表示'!A35,"")</f>
      </c>
      <c r="D32" s="3">
        <f>IF('表示'!B34='表示'!B35,'表示'!B35,"")</f>
      </c>
      <c r="E32" s="3">
        <f>IF('表示'!C34='表示'!C35,'表示'!C35,"")</f>
      </c>
      <c r="F32" s="3">
        <f>IF('表示'!D34='表示'!D35,'表示'!D35,"")</f>
      </c>
      <c r="G32" s="3">
        <f>IF('表示'!E34='表示'!E35,'表示'!E35,"")</f>
      </c>
      <c r="H32" s="3">
        <f>IF('表示'!F34='表示'!F35,'表示'!F35,"")</f>
      </c>
      <c r="I32" s="3">
        <f>IF('表示'!I34='表示'!I35,'表示'!I35,"")</f>
      </c>
      <c r="J32" s="3">
        <f>IF('表示'!J34='表示'!J35,'表示'!J35,"")</f>
      </c>
      <c r="K32" s="3">
        <f>IF('表示'!K34='表示'!K35,'表示'!K35,"")</f>
      </c>
      <c r="L32" s="3">
        <f>IF('表示'!L34='表示'!L35,'表示'!L35,"")</f>
      </c>
      <c r="M32" s="3">
        <f>IF('表示'!M34='表示'!M35,'表示'!M35,"")</f>
      </c>
      <c r="N32" s="23">
        <f>IF('表示'!N34='表示'!N35,'表示'!N35,"")</f>
      </c>
      <c r="O32" s="19">
        <f>IF('表示'!O34='表示'!O35,'表示'!O35,"")</f>
      </c>
      <c r="P32" s="32">
        <f>IF('表示'!P34='表示'!P35,'表示'!P35,"")</f>
      </c>
      <c r="Q32" s="54">
        <f>IF('表示'!Q34='表示'!Q35,'表示'!Q35,"")</f>
        <v>0</v>
      </c>
    </row>
    <row r="33" spans="1:17" ht="13.5">
      <c r="A33" s="53">
        <v>28</v>
      </c>
      <c r="B33" s="62">
        <f>'表示'!H36</f>
        <v>0</v>
      </c>
      <c r="C33" s="22">
        <f>IF('表示'!A35='表示'!A36,'表示'!A36,"")</f>
      </c>
      <c r="D33" s="3">
        <f>IF('表示'!B35='表示'!B36,'表示'!B36,"")</f>
      </c>
      <c r="E33" s="3">
        <f>IF('表示'!C35='表示'!C36,'表示'!C36,"")</f>
      </c>
      <c r="F33" s="3">
        <f>IF('表示'!D35='表示'!D36,'表示'!D36,"")</f>
      </c>
      <c r="G33" s="3">
        <f>IF('表示'!E35='表示'!E36,'表示'!E36,"")</f>
      </c>
      <c r="H33" s="3">
        <f>IF('表示'!F35='表示'!F36,'表示'!F36,"")</f>
      </c>
      <c r="I33" s="3">
        <f>IF('表示'!I35='表示'!I36,'表示'!I36,"")</f>
      </c>
      <c r="J33" s="3">
        <f>IF('表示'!J35='表示'!J36,'表示'!J36,"")</f>
      </c>
      <c r="K33" s="3">
        <f>IF('表示'!K35='表示'!K36,'表示'!K36,"")</f>
      </c>
      <c r="L33" s="3">
        <f>IF('表示'!L35='表示'!L36,'表示'!L36,"")</f>
      </c>
      <c r="M33" s="3">
        <f>IF('表示'!M35='表示'!M36,'表示'!M36,"")</f>
      </c>
      <c r="N33" s="23">
        <f>IF('表示'!N35='表示'!N36,'表示'!N36,"")</f>
      </c>
      <c r="O33" s="19">
        <f>IF('表示'!O35='表示'!O36,'表示'!O36,"")</f>
      </c>
      <c r="P33" s="32">
        <f>IF('表示'!P35='表示'!P36,'表示'!P36,"")</f>
      </c>
      <c r="Q33" s="54">
        <f>IF('表示'!Q35='表示'!Q36,'表示'!Q36,"")</f>
        <v>0</v>
      </c>
    </row>
    <row r="34" spans="1:17" ht="13.5">
      <c r="A34" s="53">
        <v>29</v>
      </c>
      <c r="B34" s="62">
        <f>'表示'!H37</f>
        <v>0</v>
      </c>
      <c r="C34" s="22">
        <f>IF('表示'!A36='表示'!A37,'表示'!A37,"")</f>
      </c>
      <c r="D34" s="3">
        <f>IF('表示'!B36='表示'!B37,'表示'!B37,"")</f>
      </c>
      <c r="E34" s="3">
        <f>IF('表示'!C36='表示'!C37,'表示'!C37,"")</f>
      </c>
      <c r="F34" s="3">
        <f>IF('表示'!D36='表示'!D37,'表示'!D37,"")</f>
      </c>
      <c r="G34" s="3">
        <f>IF('表示'!E36='表示'!E37,'表示'!E37,"")</f>
      </c>
      <c r="H34" s="3">
        <f>IF('表示'!F36='表示'!F37,'表示'!F37,"")</f>
      </c>
      <c r="I34" s="3">
        <f>IF('表示'!I36='表示'!I37,'表示'!I37,"")</f>
      </c>
      <c r="J34" s="3">
        <f>IF('表示'!J36='表示'!J37,'表示'!J37,"")</f>
      </c>
      <c r="K34" s="3">
        <f>IF('表示'!K36='表示'!K37,'表示'!K37,"")</f>
      </c>
      <c r="L34" s="3">
        <f>IF('表示'!L36='表示'!L37,'表示'!L37,"")</f>
      </c>
      <c r="M34" s="3">
        <f>IF('表示'!M36='表示'!M37,'表示'!M37,"")</f>
      </c>
      <c r="N34" s="23">
        <f>IF('表示'!N36='表示'!N37,'表示'!N37,"")</f>
      </c>
      <c r="O34" s="19">
        <f>IF('表示'!O36='表示'!O37,'表示'!O37,"")</f>
      </c>
      <c r="P34" s="32">
        <f>IF('表示'!P36='表示'!P37,'表示'!P37,"")</f>
      </c>
      <c r="Q34" s="54">
        <f>IF('表示'!Q36='表示'!Q37,'表示'!Q37,"")</f>
        <v>0</v>
      </c>
    </row>
    <row r="35" spans="1:17" ht="13.5">
      <c r="A35" s="53">
        <v>30</v>
      </c>
      <c r="B35" s="62">
        <f>'表示'!H38</f>
        <v>0</v>
      </c>
      <c r="C35" s="22">
        <f>IF('表示'!A37='表示'!A38,'表示'!A38,"")</f>
      </c>
      <c r="D35" s="3">
        <f>IF('表示'!B37='表示'!B38,'表示'!B38,"")</f>
      </c>
      <c r="E35" s="3">
        <f>IF('表示'!C37='表示'!C38,'表示'!C38,"")</f>
      </c>
      <c r="F35" s="3">
        <f>IF('表示'!D37='表示'!D38,'表示'!D38,"")</f>
      </c>
      <c r="G35" s="3">
        <f>IF('表示'!E37='表示'!E38,'表示'!E38,"")</f>
      </c>
      <c r="H35" s="3">
        <f>IF('表示'!F37='表示'!F38,'表示'!F38,"")</f>
      </c>
      <c r="I35" s="3">
        <f>IF('表示'!I37='表示'!I38,'表示'!I38,"")</f>
      </c>
      <c r="J35" s="3">
        <f>IF('表示'!J37='表示'!J38,'表示'!J38,"")</f>
      </c>
      <c r="K35" s="3">
        <f>IF('表示'!K37='表示'!K38,'表示'!K38,"")</f>
      </c>
      <c r="L35" s="3">
        <f>IF('表示'!L37='表示'!L38,'表示'!L38,"")</f>
      </c>
      <c r="M35" s="3">
        <f>IF('表示'!M37='表示'!M38,'表示'!M38,"")</f>
      </c>
      <c r="N35" s="23">
        <f>IF('表示'!N37='表示'!N38,'表示'!N38,"")</f>
      </c>
      <c r="O35" s="19">
        <f>IF('表示'!O37='表示'!O38,'表示'!O38,"")</f>
      </c>
      <c r="P35" s="32">
        <f>IF('表示'!P37='表示'!P38,'表示'!P38,"")</f>
      </c>
      <c r="Q35" s="54">
        <f>IF('表示'!Q37='表示'!Q38,'表示'!Q38,"")</f>
        <v>0</v>
      </c>
    </row>
    <row r="36" spans="1:17" ht="13.5">
      <c r="A36" s="53">
        <v>31</v>
      </c>
      <c r="B36" s="62">
        <f>'表示'!H39</f>
        <v>0</v>
      </c>
      <c r="C36" s="22">
        <f>IF('表示'!A38='表示'!A39,'表示'!A39,"")</f>
      </c>
      <c r="D36" s="3">
        <f>IF('表示'!B38='表示'!B39,'表示'!B39,"")</f>
      </c>
      <c r="E36" s="3">
        <f>IF('表示'!C38='表示'!C39,'表示'!C39,"")</f>
      </c>
      <c r="F36" s="3">
        <f>IF('表示'!D38='表示'!D39,'表示'!D39,"")</f>
      </c>
      <c r="G36" s="3">
        <f>IF('表示'!E38='表示'!E39,'表示'!E39,"")</f>
      </c>
      <c r="H36" s="3">
        <f>IF('表示'!F38='表示'!F39,'表示'!F39,"")</f>
      </c>
      <c r="I36" s="3">
        <f>IF('表示'!I38='表示'!I39,'表示'!I39,"")</f>
      </c>
      <c r="J36" s="3">
        <f>IF('表示'!J38='表示'!J39,'表示'!J39,"")</f>
      </c>
      <c r="K36" s="3">
        <f>IF('表示'!K38='表示'!K39,'表示'!K39,"")</f>
      </c>
      <c r="L36" s="3">
        <f>IF('表示'!L38='表示'!L39,'表示'!L39,"")</f>
      </c>
      <c r="M36" s="3">
        <f>IF('表示'!M38='表示'!M39,'表示'!M39,"")</f>
      </c>
      <c r="N36" s="23">
        <f>IF('表示'!N38='表示'!N39,'表示'!N39,"")</f>
      </c>
      <c r="O36" s="19">
        <f>IF('表示'!O38='表示'!O39,'表示'!O39,"")</f>
      </c>
      <c r="P36" s="32">
        <f>IF('表示'!P38='表示'!P39,'表示'!P39,"")</f>
      </c>
      <c r="Q36" s="54">
        <f>IF('表示'!Q38='表示'!Q39,'表示'!Q39,"")</f>
        <v>0</v>
      </c>
    </row>
    <row r="37" spans="1:17" ht="13.5">
      <c r="A37" s="53">
        <v>32</v>
      </c>
      <c r="B37" s="62">
        <f>'表示'!H40</f>
        <v>0</v>
      </c>
      <c r="C37" s="22">
        <f>IF('表示'!A39='表示'!A40,'表示'!A40,"")</f>
      </c>
      <c r="D37" s="3">
        <f>IF('表示'!B39='表示'!B40,'表示'!B40,"")</f>
      </c>
      <c r="E37" s="3">
        <f>IF('表示'!C39='表示'!C40,'表示'!C40,"")</f>
      </c>
      <c r="F37" s="3">
        <f>IF('表示'!D39='表示'!D40,'表示'!D40,"")</f>
      </c>
      <c r="G37" s="3">
        <f>IF('表示'!E39='表示'!E40,'表示'!E40,"")</f>
      </c>
      <c r="H37" s="3">
        <f>IF('表示'!F39='表示'!F40,'表示'!F40,"")</f>
      </c>
      <c r="I37" s="3">
        <f>IF('表示'!I39='表示'!I40,'表示'!I40,"")</f>
      </c>
      <c r="J37" s="3">
        <f>IF('表示'!J39='表示'!J40,'表示'!J40,"")</f>
      </c>
      <c r="K37" s="3">
        <f>IF('表示'!K39='表示'!K40,'表示'!K40,"")</f>
      </c>
      <c r="L37" s="3">
        <f>IF('表示'!L39='表示'!L40,'表示'!L40,"")</f>
      </c>
      <c r="M37" s="3">
        <f>IF('表示'!M39='表示'!M40,'表示'!M40,"")</f>
      </c>
      <c r="N37" s="23">
        <f>IF('表示'!N39='表示'!N40,'表示'!N40,"")</f>
      </c>
      <c r="O37" s="19">
        <f>IF('表示'!O39='表示'!O40,'表示'!O40,"")</f>
      </c>
      <c r="P37" s="32">
        <f>IF('表示'!P39='表示'!P40,'表示'!P40,"")</f>
      </c>
      <c r="Q37" s="54">
        <f>IF('表示'!Q39='表示'!Q40,'表示'!Q40,"")</f>
        <v>0</v>
      </c>
    </row>
    <row r="38" spans="1:17" ht="13.5">
      <c r="A38" s="53">
        <v>33</v>
      </c>
      <c r="B38" s="62">
        <f>'表示'!H41</f>
        <v>0</v>
      </c>
      <c r="C38" s="22">
        <f>IF('表示'!A40='表示'!A41,'表示'!A41,"")</f>
      </c>
      <c r="D38" s="3">
        <f>IF('表示'!B40='表示'!B41,'表示'!B41,"")</f>
      </c>
      <c r="E38" s="3">
        <f>IF('表示'!C40='表示'!C41,'表示'!C41,"")</f>
      </c>
      <c r="F38" s="3">
        <f>IF('表示'!D40='表示'!D41,'表示'!D41,"")</f>
      </c>
      <c r="G38" s="3">
        <f>IF('表示'!E40='表示'!E41,'表示'!E41,"")</f>
      </c>
      <c r="H38" s="3">
        <f>IF('表示'!F40='表示'!F41,'表示'!F41,"")</f>
      </c>
      <c r="I38" s="3">
        <f>IF('表示'!I40='表示'!I41,'表示'!I41,"")</f>
      </c>
      <c r="J38" s="3">
        <f>IF('表示'!J40='表示'!J41,'表示'!J41,"")</f>
      </c>
      <c r="K38" s="3">
        <f>IF('表示'!K40='表示'!K41,'表示'!K41,"")</f>
      </c>
      <c r="L38" s="3">
        <f>IF('表示'!L40='表示'!L41,'表示'!L41,"")</f>
      </c>
      <c r="M38" s="3">
        <f>IF('表示'!M40='表示'!M41,'表示'!M41,"")</f>
      </c>
      <c r="N38" s="23">
        <f>IF('表示'!N40='表示'!N41,'表示'!N41,"")</f>
      </c>
      <c r="O38" s="19">
        <f>IF('表示'!O40='表示'!O41,'表示'!O41,"")</f>
      </c>
      <c r="P38" s="32">
        <f>IF('表示'!P40='表示'!P41,'表示'!P41,"")</f>
      </c>
      <c r="Q38" s="54">
        <f>IF('表示'!Q40='表示'!Q41,'表示'!Q41,"")</f>
        <v>0</v>
      </c>
    </row>
    <row r="39" spans="1:17" ht="13.5">
      <c r="A39" s="53">
        <v>34</v>
      </c>
      <c r="B39" s="62">
        <f>'表示'!H42</f>
        <v>0</v>
      </c>
      <c r="C39" s="22">
        <f>IF('表示'!A41='表示'!A42,'表示'!A42,"")</f>
      </c>
      <c r="D39" s="3">
        <f>IF('表示'!B41='表示'!B42,'表示'!B42,"")</f>
      </c>
      <c r="E39" s="3">
        <f>IF('表示'!C41='表示'!C42,'表示'!C42,"")</f>
      </c>
      <c r="F39" s="3">
        <f>IF('表示'!D41='表示'!D42,'表示'!D42,"")</f>
      </c>
      <c r="G39" s="3">
        <f>IF('表示'!E41='表示'!E42,'表示'!E42,"")</f>
      </c>
      <c r="H39" s="3">
        <f>IF('表示'!F41='表示'!F42,'表示'!F42,"")</f>
      </c>
      <c r="I39" s="3">
        <f>IF('表示'!I41='表示'!I42,'表示'!I42,"")</f>
      </c>
      <c r="J39" s="3">
        <f>IF('表示'!J41='表示'!J42,'表示'!J42,"")</f>
      </c>
      <c r="K39" s="3">
        <f>IF('表示'!K41='表示'!K42,'表示'!K42,"")</f>
      </c>
      <c r="L39" s="3">
        <f>IF('表示'!L41='表示'!L42,'表示'!L42,"")</f>
      </c>
      <c r="M39" s="3">
        <f>IF('表示'!M41='表示'!M42,'表示'!M42,"")</f>
      </c>
      <c r="N39" s="23">
        <f>IF('表示'!N41='表示'!N42,'表示'!N42,"")</f>
      </c>
      <c r="O39" s="19">
        <f>IF('表示'!O41='表示'!O42,'表示'!O42,"")</f>
      </c>
      <c r="P39" s="32">
        <f>IF('表示'!P41='表示'!P42,'表示'!P42,"")</f>
      </c>
      <c r="Q39" s="54">
        <f>IF('表示'!Q41='表示'!Q42,'表示'!Q42,"")</f>
        <v>0</v>
      </c>
    </row>
    <row r="40" spans="1:17" ht="13.5">
      <c r="A40" s="53">
        <v>35</v>
      </c>
      <c r="B40" s="62">
        <f>'表示'!H43</f>
        <v>0</v>
      </c>
      <c r="C40" s="22">
        <f>IF('表示'!A42='表示'!A43,'表示'!A43,"")</f>
      </c>
      <c r="D40" s="3">
        <f>IF('表示'!B42='表示'!B43,'表示'!B43,"")</f>
      </c>
      <c r="E40" s="3">
        <f>IF('表示'!C42='表示'!C43,'表示'!C43,"")</f>
      </c>
      <c r="F40" s="3">
        <f>IF('表示'!D42='表示'!D43,'表示'!D43,"")</f>
      </c>
      <c r="G40" s="3">
        <f>IF('表示'!E42='表示'!E43,'表示'!E43,"")</f>
      </c>
      <c r="H40" s="3">
        <f>IF('表示'!F42='表示'!F43,'表示'!F43,"")</f>
      </c>
      <c r="I40" s="3">
        <f>IF('表示'!I42='表示'!I43,'表示'!I43,"")</f>
      </c>
      <c r="J40" s="3">
        <f>IF('表示'!J42='表示'!J43,'表示'!J43,"")</f>
      </c>
      <c r="K40" s="3">
        <f>IF('表示'!K42='表示'!K43,'表示'!K43,"")</f>
      </c>
      <c r="L40" s="3">
        <f>IF('表示'!L42='表示'!L43,'表示'!L43,"")</f>
      </c>
      <c r="M40" s="3">
        <f>IF('表示'!M42='表示'!M43,'表示'!M43,"")</f>
      </c>
      <c r="N40" s="23">
        <f>IF('表示'!N42='表示'!N43,'表示'!N43,"")</f>
      </c>
      <c r="O40" s="19">
        <f>IF('表示'!O42='表示'!O43,'表示'!O43,"")</f>
      </c>
      <c r="P40" s="32">
        <f>IF('表示'!P42='表示'!P43,'表示'!P43,"")</f>
      </c>
      <c r="Q40" s="54">
        <f>IF('表示'!Q42='表示'!Q43,'表示'!Q43,"")</f>
        <v>0</v>
      </c>
    </row>
    <row r="41" spans="1:17" ht="13.5">
      <c r="A41" s="53">
        <v>36</v>
      </c>
      <c r="B41" s="62">
        <f>'表示'!H44</f>
        <v>0</v>
      </c>
      <c r="C41" s="22">
        <f>IF('表示'!A43='表示'!A44,'表示'!A44,"")</f>
      </c>
      <c r="D41" s="3">
        <f>IF('表示'!B43='表示'!B44,'表示'!B44,"")</f>
      </c>
      <c r="E41" s="3">
        <f>IF('表示'!C43='表示'!C44,'表示'!C44,"")</f>
      </c>
      <c r="F41" s="3">
        <f>IF('表示'!D43='表示'!D44,'表示'!D44,"")</f>
      </c>
      <c r="G41" s="3">
        <f>IF('表示'!E43='表示'!E44,'表示'!E44,"")</f>
      </c>
      <c r="H41" s="3">
        <f>IF('表示'!F43='表示'!F44,'表示'!F44,"")</f>
      </c>
      <c r="I41" s="3">
        <f>IF('表示'!I43='表示'!I44,'表示'!I44,"")</f>
      </c>
      <c r="J41" s="3">
        <f>IF('表示'!J43='表示'!J44,'表示'!J44,"")</f>
      </c>
      <c r="K41" s="3">
        <f>IF('表示'!K43='表示'!K44,'表示'!K44,"")</f>
      </c>
      <c r="L41" s="3">
        <f>IF('表示'!L43='表示'!L44,'表示'!L44,"")</f>
      </c>
      <c r="M41" s="3">
        <f>IF('表示'!M43='表示'!M44,'表示'!M44,"")</f>
      </c>
      <c r="N41" s="23">
        <f>IF('表示'!N43='表示'!N44,'表示'!N44,"")</f>
      </c>
      <c r="O41" s="19">
        <f>IF('表示'!O43='表示'!O44,'表示'!O44,"")</f>
      </c>
      <c r="P41" s="32">
        <f>IF('表示'!P43='表示'!P44,'表示'!P44,"")</f>
      </c>
      <c r="Q41" s="54">
        <f>IF('表示'!Q43='表示'!Q44,'表示'!Q44,"")</f>
        <v>0</v>
      </c>
    </row>
    <row r="42" spans="1:17" ht="13.5">
      <c r="A42" s="53">
        <v>37</v>
      </c>
      <c r="B42" s="62">
        <f>'表示'!H45</f>
        <v>0</v>
      </c>
      <c r="C42" s="22">
        <f>IF('表示'!A44='表示'!A45,'表示'!A45,"")</f>
      </c>
      <c r="D42" s="3">
        <f>IF('表示'!B44='表示'!B45,'表示'!B45,"")</f>
      </c>
      <c r="E42" s="3">
        <f>IF('表示'!C44='表示'!C45,'表示'!C45,"")</f>
      </c>
      <c r="F42" s="3">
        <f>IF('表示'!D44='表示'!D45,'表示'!D45,"")</f>
      </c>
      <c r="G42" s="3">
        <f>IF('表示'!E44='表示'!E45,'表示'!E45,"")</f>
      </c>
      <c r="H42" s="3">
        <f>IF('表示'!F44='表示'!F45,'表示'!F45,"")</f>
      </c>
      <c r="I42" s="3">
        <f>IF('表示'!I44='表示'!I45,'表示'!I45,"")</f>
      </c>
      <c r="J42" s="3">
        <f>IF('表示'!J44='表示'!J45,'表示'!J45,"")</f>
      </c>
      <c r="K42" s="3">
        <f>IF('表示'!K44='表示'!K45,'表示'!K45,"")</f>
      </c>
      <c r="L42" s="3">
        <f>IF('表示'!L44='表示'!L45,'表示'!L45,"")</f>
      </c>
      <c r="M42" s="3">
        <f>IF('表示'!M44='表示'!M45,'表示'!M45,"")</f>
      </c>
      <c r="N42" s="23">
        <f>IF('表示'!N44='表示'!N45,'表示'!N45,"")</f>
      </c>
      <c r="O42" s="19">
        <f>IF('表示'!O44='表示'!O45,'表示'!O45,"")</f>
      </c>
      <c r="P42" s="32">
        <f>IF('表示'!P44='表示'!P45,'表示'!P45,"")</f>
      </c>
      <c r="Q42" s="54">
        <f>IF('表示'!Q44='表示'!Q45,'表示'!Q45,"")</f>
        <v>0</v>
      </c>
    </row>
    <row r="43" spans="1:17" ht="13.5">
      <c r="A43" s="53">
        <v>38</v>
      </c>
      <c r="B43" s="62">
        <f>'表示'!H46</f>
        <v>0</v>
      </c>
      <c r="C43" s="22">
        <f>IF('表示'!A45='表示'!A46,'表示'!A46,"")</f>
      </c>
      <c r="D43" s="3">
        <f>IF('表示'!B45='表示'!B46,'表示'!B46,"")</f>
      </c>
      <c r="E43" s="3">
        <f>IF('表示'!C45='表示'!C46,'表示'!C46,"")</f>
      </c>
      <c r="F43" s="3">
        <f>IF('表示'!D45='表示'!D46,'表示'!D46,"")</f>
      </c>
      <c r="G43" s="3">
        <f>IF('表示'!E45='表示'!E46,'表示'!E46,"")</f>
      </c>
      <c r="H43" s="3">
        <f>IF('表示'!F45='表示'!F46,'表示'!F46,"")</f>
      </c>
      <c r="I43" s="3">
        <f>IF('表示'!I45='表示'!I46,'表示'!I46,"")</f>
      </c>
      <c r="J43" s="3">
        <f>IF('表示'!J45='表示'!J46,'表示'!J46,"")</f>
      </c>
      <c r="K43" s="3">
        <f>IF('表示'!K45='表示'!K46,'表示'!K46,"")</f>
      </c>
      <c r="L43" s="3">
        <f>IF('表示'!L45='表示'!L46,'表示'!L46,"")</f>
      </c>
      <c r="M43" s="3">
        <f>IF('表示'!M45='表示'!M46,'表示'!M46,"")</f>
      </c>
      <c r="N43" s="23">
        <f>IF('表示'!N45='表示'!N46,'表示'!N46,"")</f>
      </c>
      <c r="O43" s="19">
        <f>IF('表示'!O45='表示'!O46,'表示'!O46,"")</f>
      </c>
      <c r="P43" s="32">
        <f>IF('表示'!P45='表示'!P46,'表示'!P46,"")</f>
      </c>
      <c r="Q43" s="54">
        <f>IF('表示'!Q45='表示'!Q46,'表示'!Q46,"")</f>
        <v>0</v>
      </c>
    </row>
    <row r="44" spans="1:17" ht="13.5">
      <c r="A44" s="53">
        <v>39</v>
      </c>
      <c r="B44" s="62">
        <f>'表示'!H47</f>
        <v>0</v>
      </c>
      <c r="C44" s="22">
        <f>IF('表示'!A46='表示'!A47,'表示'!A47,"")</f>
      </c>
      <c r="D44" s="3">
        <f>IF('表示'!B46='表示'!B47,'表示'!B47,"")</f>
      </c>
      <c r="E44" s="3">
        <f>IF('表示'!C46='表示'!C47,'表示'!C47,"")</f>
      </c>
      <c r="F44" s="3">
        <f>IF('表示'!D46='表示'!D47,'表示'!D47,"")</f>
      </c>
      <c r="G44" s="3">
        <f>IF('表示'!E46='表示'!E47,'表示'!E47,"")</f>
      </c>
      <c r="H44" s="3">
        <f>IF('表示'!F46='表示'!F47,'表示'!F47,"")</f>
      </c>
      <c r="I44" s="3">
        <f>IF('表示'!I46='表示'!I47,'表示'!I47,"")</f>
      </c>
      <c r="J44" s="3">
        <f>IF('表示'!J46='表示'!J47,'表示'!J47,"")</f>
      </c>
      <c r="K44" s="3">
        <f>IF('表示'!K46='表示'!K47,'表示'!K47,"")</f>
      </c>
      <c r="L44" s="3">
        <f>IF('表示'!L46='表示'!L47,'表示'!L47,"")</f>
      </c>
      <c r="M44" s="3">
        <f>IF('表示'!M46='表示'!M47,'表示'!M47,"")</f>
      </c>
      <c r="N44" s="23">
        <f>IF('表示'!N46='表示'!N47,'表示'!N47,"")</f>
      </c>
      <c r="O44" s="19">
        <f>IF('表示'!O46='表示'!O47,'表示'!O47,"")</f>
      </c>
      <c r="P44" s="32">
        <f>IF('表示'!P46='表示'!P47,'表示'!P47,"")</f>
      </c>
      <c r="Q44" s="54">
        <f>IF('表示'!Q46='表示'!Q47,'表示'!Q47,"")</f>
        <v>0</v>
      </c>
    </row>
    <row r="45" spans="1:17" ht="14.25" thickBot="1">
      <c r="A45" s="55">
        <v>40</v>
      </c>
      <c r="B45" s="63">
        <f>'表示'!H48</f>
        <v>0</v>
      </c>
      <c r="C45" s="24">
        <f>IF('表示'!A47='表示'!A48,'表示'!A48,"")</f>
      </c>
      <c r="D45" s="25">
        <f>IF('表示'!B47='表示'!B48,'表示'!B48,"")</f>
      </c>
      <c r="E45" s="25">
        <f>IF('表示'!C47='表示'!C48,'表示'!C48,"")</f>
      </c>
      <c r="F45" s="25">
        <f>IF('表示'!D47='表示'!D48,'表示'!D48,"")</f>
      </c>
      <c r="G45" s="25">
        <f>IF('表示'!E47='表示'!E48,'表示'!E48,"")</f>
      </c>
      <c r="H45" s="25">
        <f>IF('表示'!F47='表示'!F48,'表示'!F48,"")</f>
      </c>
      <c r="I45" s="25">
        <f>IF('表示'!I47='表示'!I48,'表示'!I48,"")</f>
      </c>
      <c r="J45" s="25">
        <f>IF('表示'!J47='表示'!J48,'表示'!J48,"")</f>
      </c>
      <c r="K45" s="25">
        <f>IF('表示'!K47='表示'!K48,'表示'!K48,"")</f>
      </c>
      <c r="L45" s="25">
        <f>IF('表示'!L47='表示'!L48,'表示'!L48,"")</f>
      </c>
      <c r="M45" s="25">
        <f>IF('表示'!M47='表示'!M48,'表示'!M48,"")</f>
      </c>
      <c r="N45" s="26">
        <f>IF('表示'!N47='表示'!N48,'表示'!N48,"")</f>
      </c>
      <c r="O45" s="27">
        <f>IF('表示'!O47='表示'!O48,'表示'!O48,"")</f>
      </c>
      <c r="P45" s="33">
        <f>IF('表示'!P47='表示'!P48,'表示'!P48,"")</f>
      </c>
      <c r="Q45" s="56">
        <f>IF('表示'!Q47='表示'!Q48,'表示'!Q48,"")</f>
        <v>0</v>
      </c>
    </row>
  </sheetData>
  <mergeCells count="4">
    <mergeCell ref="A2:B2"/>
    <mergeCell ref="A3:B3"/>
    <mergeCell ref="A4:B4"/>
    <mergeCell ref="A5:B5"/>
  </mergeCells>
  <conditionalFormatting sqref="C7:Q45">
    <cfRule type="cellIs" priority="1" dxfId="0" operator="equal" stopIfTrue="1">
      <formula>$C$6</formula>
    </cfRule>
  </conditionalFormatting>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Q50"/>
  <sheetViews>
    <sheetView workbookViewId="0" topLeftCell="A1">
      <pane ySplit="8" topLeftCell="BM9" activePane="bottomLeft" state="frozen"/>
      <selection pane="topLeft" activeCell="A1" sqref="A1"/>
      <selection pane="bottomLeft" activeCell="Q9" sqref="Q9"/>
    </sheetView>
  </sheetViews>
  <sheetFormatPr defaultColWidth="9.00390625" defaultRowHeight="13.5"/>
  <cols>
    <col min="1" max="6" width="3.625" style="1" customWidth="1"/>
    <col min="7" max="7" width="3.50390625" style="1" customWidth="1"/>
    <col min="8" max="8" width="3.375" style="1" bestFit="1" customWidth="1"/>
    <col min="9" max="13" width="3.625" style="1" customWidth="1"/>
    <col min="14" max="14" width="3.75390625" style="1" bestFit="1" customWidth="1"/>
    <col min="15" max="16" width="3.125" style="1" hidden="1" customWidth="1"/>
    <col min="17" max="17" width="3.125" style="1" bestFit="1" customWidth="1"/>
    <col min="18" max="18" width="0.6171875" style="1" customWidth="1"/>
    <col min="19" max="16384" width="9.00390625" style="1" customWidth="1"/>
  </cols>
  <sheetData>
    <row r="1" spans="1:17" s="2" customFormat="1" ht="12" customHeight="1">
      <c r="A1" s="78">
        <f>COUNTIF(A9:A48,"○")-'計算'!C3</f>
        <v>0</v>
      </c>
      <c r="B1" s="79">
        <f>COUNTIF(B9:B48,"○")-'計算'!D3</f>
        <v>0</v>
      </c>
      <c r="C1" s="80">
        <f>COUNTIF(C9:C48,"○")-'計算'!E3</f>
        <v>0</v>
      </c>
      <c r="D1" s="81">
        <f>COUNTIF(D9:D48,"○")-'計算'!F3</f>
        <v>0</v>
      </c>
      <c r="E1" s="82">
        <f>COUNTIF(E9:E48,"○")-'計算'!G3</f>
        <v>0</v>
      </c>
      <c r="F1" s="80">
        <f>COUNTIF(F9:F48,"○")-'計算'!H3</f>
        <v>0</v>
      </c>
      <c r="G1" s="196" t="s">
        <v>1</v>
      </c>
      <c r="H1" s="197"/>
      <c r="I1" s="103">
        <f>COUNTIF(I9:I48,"○")-'計算'!I3</f>
        <v>0</v>
      </c>
      <c r="J1" s="79">
        <f>COUNTIF(J9:J48,"○")-'計算'!J3</f>
        <v>0</v>
      </c>
      <c r="K1" s="82">
        <f>COUNTIF(K9:K48,"○")-'計算'!K3</f>
        <v>0</v>
      </c>
      <c r="L1" s="81">
        <f>COUNTIF(L9:L48,"○")-'計算'!L3</f>
        <v>0</v>
      </c>
      <c r="M1" s="103">
        <f>COUNTIF(M9:M48,"○")-'計算'!M3</f>
        <v>0</v>
      </c>
      <c r="N1" s="80">
        <f>COUNTIF(N9:N48,"○")-'計算'!N3</f>
        <v>0</v>
      </c>
      <c r="O1" s="65">
        <f>COUNTIF(O9:O48,"○")-'計算'!O3</f>
        <v>0</v>
      </c>
      <c r="P1" s="69">
        <f>COUNTIF(P9:P48,"○")-'計算'!P3</f>
        <v>0</v>
      </c>
      <c r="Q1" s="73">
        <f>COUNTIF(Q9:Q48,"○")-'計算'!Q3</f>
        <v>0</v>
      </c>
    </row>
    <row r="2" spans="1:17" s="2" customFormat="1" ht="12" customHeight="1">
      <c r="A2" s="83">
        <f>COUNTIF(A10:A48,"◎")-'計算'!C4</f>
        <v>0</v>
      </c>
      <c r="B2" s="84">
        <f>COUNTIF(B10:B48,"◎")-'計算'!D4</f>
        <v>0</v>
      </c>
      <c r="C2" s="85">
        <f>COUNTIF(C10:C48,"◎")-'計算'!E4</f>
        <v>0</v>
      </c>
      <c r="D2" s="86">
        <f>COUNTIF(D10:D48,"◎")-'計算'!F4</f>
        <v>0</v>
      </c>
      <c r="E2" s="87">
        <f>COUNTIF(E10:E48,"◎")-'計算'!G4</f>
        <v>0</v>
      </c>
      <c r="F2" s="85">
        <f>COUNTIF(F10:F48,"◎")-'計算'!H4</f>
        <v>0</v>
      </c>
      <c r="G2" s="198" t="s">
        <v>2</v>
      </c>
      <c r="H2" s="199"/>
      <c r="I2" s="104">
        <f>COUNTIF(I10:I48,"◎")-'計算'!I4</f>
        <v>0</v>
      </c>
      <c r="J2" s="84">
        <f>COUNTIF(J10:J48,"◎")-'計算'!J4</f>
        <v>0</v>
      </c>
      <c r="K2" s="87">
        <f>COUNTIF(K10:K48,"◎")-'計算'!K4</f>
        <v>0</v>
      </c>
      <c r="L2" s="86">
        <f>COUNTIF(L10:L48,"◎")-'計算'!L4</f>
        <v>0</v>
      </c>
      <c r="M2" s="104">
        <f>COUNTIF(M10:M48,"◎")-'計算'!M4</f>
        <v>0</v>
      </c>
      <c r="N2" s="85">
        <f>COUNTIF(N10:N48,"◎")-'計算'!N4</f>
        <v>0</v>
      </c>
      <c r="O2" s="66">
        <f>COUNTIF(O10:O48,"◎")-'計算'!O4</f>
        <v>0</v>
      </c>
      <c r="P2" s="70">
        <f>COUNTIF(P10:P48,"◎")-'計算'!P4</f>
        <v>0</v>
      </c>
      <c r="Q2" s="74">
        <f>COUNTIF(Q10:Q48,"◎")-'計算'!Q4</f>
        <v>0</v>
      </c>
    </row>
    <row r="3" spans="1:17" s="2" customFormat="1" ht="12" customHeight="1" thickBot="1">
      <c r="A3" s="88">
        <f>COUNTIF(A11:A48,"☆")-'計算'!C5</f>
        <v>0</v>
      </c>
      <c r="B3" s="89">
        <f>COUNTIF(B11:B48,"☆")-'計算'!D5</f>
        <v>0</v>
      </c>
      <c r="C3" s="90">
        <f>COUNTIF(C11:C48,"☆")-'計算'!E5</f>
        <v>0</v>
      </c>
      <c r="D3" s="91">
        <f>COUNTIF(D11:D48,"☆")-'計算'!F5</f>
        <v>0</v>
      </c>
      <c r="E3" s="92">
        <f>COUNTIF(E11:E48,"☆")-'計算'!G5</f>
        <v>0</v>
      </c>
      <c r="F3" s="90">
        <f>COUNTIF(F11:F48,"☆")-'計算'!H5</f>
        <v>0</v>
      </c>
      <c r="G3" s="200" t="s">
        <v>3</v>
      </c>
      <c r="H3" s="201"/>
      <c r="I3" s="105">
        <f>COUNTIF(I11:I48,"☆")-'計算'!I5</f>
        <v>0</v>
      </c>
      <c r="J3" s="89">
        <f>COUNTIF(J11:J48,"☆")-'計算'!J5</f>
        <v>0</v>
      </c>
      <c r="K3" s="92">
        <f>COUNTIF(K11:K48,"☆")-'計算'!K5</f>
        <v>0</v>
      </c>
      <c r="L3" s="91">
        <f>COUNTIF(L11:L48,"☆")-'計算'!L5</f>
        <v>0</v>
      </c>
      <c r="M3" s="105">
        <f>COUNTIF(M11:M48,"☆")-'計算'!M5</f>
        <v>0</v>
      </c>
      <c r="N3" s="90">
        <f>COUNTIF(N11:N48,"☆")-'計算'!N5</f>
        <v>0</v>
      </c>
      <c r="O3" s="67">
        <f>COUNTIF(O11:O48,"☆")-'計算'!O5</f>
        <v>0</v>
      </c>
      <c r="P3" s="71">
        <f>COUNTIF(P11:P48,"☆")-'計算'!P5</f>
        <v>0</v>
      </c>
      <c r="Q3" s="74">
        <f>COUNTIF(Q11:Q48,"☆")-'計算'!Q5</f>
        <v>0</v>
      </c>
    </row>
    <row r="4" spans="1:17" s="2" customFormat="1" ht="0.75" customHeight="1">
      <c r="A4" s="93">
        <f aca="true" t="shared" si="0" ref="A4:Q4">COUNTIF(A12:A51,"BB")</f>
        <v>0</v>
      </c>
      <c r="B4" s="94">
        <f t="shared" si="0"/>
        <v>0</v>
      </c>
      <c r="C4" s="95">
        <f t="shared" si="0"/>
        <v>0</v>
      </c>
      <c r="D4" s="96">
        <f t="shared" si="0"/>
        <v>0</v>
      </c>
      <c r="E4" s="97">
        <f t="shared" si="0"/>
        <v>0</v>
      </c>
      <c r="F4" s="95">
        <f t="shared" si="0"/>
        <v>0</v>
      </c>
      <c r="G4" s="202"/>
      <c r="H4" s="203"/>
      <c r="I4" s="106">
        <f t="shared" si="0"/>
        <v>0</v>
      </c>
      <c r="J4" s="94">
        <f t="shared" si="0"/>
        <v>0</v>
      </c>
      <c r="K4" s="97">
        <f t="shared" si="0"/>
        <v>0</v>
      </c>
      <c r="L4" s="96">
        <f t="shared" si="0"/>
        <v>0</v>
      </c>
      <c r="M4" s="106">
        <f t="shared" si="0"/>
        <v>0</v>
      </c>
      <c r="N4" s="95">
        <f t="shared" si="0"/>
        <v>0</v>
      </c>
      <c r="O4" s="18">
        <f t="shared" si="0"/>
        <v>0</v>
      </c>
      <c r="P4" s="31">
        <f t="shared" si="0"/>
        <v>0</v>
      </c>
      <c r="Q4" s="74">
        <f t="shared" si="0"/>
        <v>0</v>
      </c>
    </row>
    <row r="5" spans="1:17" s="2" customFormat="1" ht="12.75" customHeight="1" thickBot="1">
      <c r="A5" s="98"/>
      <c r="B5" s="99"/>
      <c r="C5" s="100"/>
      <c r="D5" s="101"/>
      <c r="E5" s="102"/>
      <c r="F5" s="100"/>
      <c r="G5" s="192" t="s">
        <v>32</v>
      </c>
      <c r="H5" s="193"/>
      <c r="I5" s="107"/>
      <c r="J5" s="99"/>
      <c r="K5" s="102"/>
      <c r="L5" s="101"/>
      <c r="M5" s="107"/>
      <c r="N5" s="100"/>
      <c r="O5" s="15"/>
      <c r="P5" s="30"/>
      <c r="Q5" s="74"/>
    </row>
    <row r="6" spans="1:17" s="2" customFormat="1" ht="33" customHeight="1" thickBot="1">
      <c r="A6" s="175" t="str">
        <f>'入力'!B2</f>
        <v>a</v>
      </c>
      <c r="B6" s="179" t="str">
        <f>'入力'!C2</f>
        <v>b</v>
      </c>
      <c r="C6" s="176" t="str">
        <f>'入力'!D2</f>
        <v>c</v>
      </c>
      <c r="D6" s="180" t="str">
        <f>'入力'!E2</f>
        <v>d</v>
      </c>
      <c r="E6" s="177" t="str">
        <f>'入力'!F2</f>
        <v>e</v>
      </c>
      <c r="F6" s="181" t="str">
        <f>'入力'!G2</f>
        <v>f</v>
      </c>
      <c r="G6" s="194" t="s">
        <v>30</v>
      </c>
      <c r="H6" s="195"/>
      <c r="I6" s="178" t="str">
        <f>'入力'!H2</f>
        <v>g</v>
      </c>
      <c r="J6" s="179" t="str">
        <f>'入力'!I2</f>
        <v>h</v>
      </c>
      <c r="K6" s="177" t="str">
        <f>'入力'!J2</f>
        <v>i</v>
      </c>
      <c r="L6" s="180" t="str">
        <f>'入力'!K2</f>
        <v>j</v>
      </c>
      <c r="M6" s="178" t="str">
        <f>'入力'!L2</f>
        <v>k</v>
      </c>
      <c r="N6" s="181" t="str">
        <f>'入力'!M2</f>
        <v>l</v>
      </c>
      <c r="O6" s="44">
        <f>'入力'!N2</f>
        <v>0</v>
      </c>
      <c r="P6" s="41">
        <f>'入力'!O2</f>
        <v>0</v>
      </c>
      <c r="Q6" s="77" t="str">
        <f>'入力'!P2</f>
        <v>スルー</v>
      </c>
    </row>
    <row r="7" spans="1:17" s="2" customFormat="1" ht="18" thickBot="1">
      <c r="A7" s="169">
        <f aca="true" t="shared" si="1" ref="A7:Q7">RANK(A8,$A$8:$Q$8)</f>
        <v>1</v>
      </c>
      <c r="B7" s="170">
        <f t="shared" si="1"/>
        <v>1</v>
      </c>
      <c r="C7" s="171">
        <f t="shared" si="1"/>
        <v>1</v>
      </c>
      <c r="D7" s="172">
        <f t="shared" si="1"/>
        <v>1</v>
      </c>
      <c r="E7" s="173">
        <f t="shared" si="1"/>
        <v>1</v>
      </c>
      <c r="F7" s="171">
        <f t="shared" si="1"/>
        <v>1</v>
      </c>
      <c r="G7" s="190" t="s">
        <v>0</v>
      </c>
      <c r="H7" s="191"/>
      <c r="I7" s="174">
        <f t="shared" si="1"/>
        <v>1</v>
      </c>
      <c r="J7" s="170">
        <f t="shared" si="1"/>
        <v>1</v>
      </c>
      <c r="K7" s="173">
        <f t="shared" si="1"/>
        <v>1</v>
      </c>
      <c r="L7" s="172">
        <f t="shared" si="1"/>
        <v>1</v>
      </c>
      <c r="M7" s="174">
        <f t="shared" si="1"/>
        <v>1</v>
      </c>
      <c r="N7" s="171">
        <f t="shared" si="1"/>
        <v>1</v>
      </c>
      <c r="O7" s="11">
        <f t="shared" si="1"/>
        <v>1</v>
      </c>
      <c r="P7" s="72">
        <f t="shared" si="1"/>
        <v>1</v>
      </c>
      <c r="Q7" s="75">
        <f t="shared" si="1"/>
        <v>1</v>
      </c>
    </row>
    <row r="8" spans="1:17" ht="12.75" customHeight="1" thickBot="1">
      <c r="A8" s="163">
        <f aca="true" t="shared" si="2" ref="A8:Q8">A1+(A2*100)+(A3*10000)+IF(A4&gt;0,(16-A5)*100000,0)</f>
        <v>0</v>
      </c>
      <c r="B8" s="164">
        <f t="shared" si="2"/>
        <v>0</v>
      </c>
      <c r="C8" s="165">
        <f t="shared" si="2"/>
        <v>0</v>
      </c>
      <c r="D8" s="166">
        <f t="shared" si="2"/>
        <v>0</v>
      </c>
      <c r="E8" s="163">
        <f t="shared" si="2"/>
        <v>0</v>
      </c>
      <c r="F8" s="165">
        <f t="shared" si="2"/>
        <v>0</v>
      </c>
      <c r="G8" s="167" t="s">
        <v>31</v>
      </c>
      <c r="H8" s="168" t="s">
        <v>28</v>
      </c>
      <c r="I8" s="163">
        <f t="shared" si="2"/>
        <v>0</v>
      </c>
      <c r="J8" s="163">
        <f t="shared" si="2"/>
        <v>0</v>
      </c>
      <c r="K8" s="163">
        <f t="shared" si="2"/>
        <v>0</v>
      </c>
      <c r="L8" s="166">
        <f t="shared" si="2"/>
        <v>0</v>
      </c>
      <c r="M8" s="163">
        <f t="shared" si="2"/>
        <v>0</v>
      </c>
      <c r="N8" s="165">
        <f t="shared" si="2"/>
        <v>0</v>
      </c>
      <c r="O8" s="68">
        <f t="shared" si="2"/>
        <v>0</v>
      </c>
      <c r="P8" s="68">
        <f t="shared" si="2"/>
        <v>0</v>
      </c>
      <c r="Q8" s="76">
        <f t="shared" si="2"/>
        <v>0</v>
      </c>
    </row>
    <row r="9" spans="1:17" s="120" customFormat="1" ht="14.25">
      <c r="A9" s="108">
        <f>IF($H9='入力'!B3,"○","")</f>
      </c>
      <c r="B9" s="109">
        <f>IF($H9='入力'!C3,"○","")</f>
      </c>
      <c r="C9" s="110">
        <f>IF($H9='入力'!D3,"○","")</f>
      </c>
      <c r="D9" s="111">
        <f>IF($H9='入力'!E3,"○","")</f>
      </c>
      <c r="E9" s="112">
        <f>IF($H9='入力'!F3,"○","")</f>
      </c>
      <c r="F9" s="113">
        <f>IF($H9='入力'!G3,"○","")</f>
      </c>
      <c r="G9" s="114">
        <v>1</v>
      </c>
      <c r="H9" s="115"/>
      <c r="I9" s="116">
        <f>IF($H9='入力'!H3,"○","")</f>
      </c>
      <c r="J9" s="109">
        <f>IF($H9='入力'!I3,"○","")</f>
      </c>
      <c r="K9" s="117">
        <f>IF($H9='入力'!J3,"○","")</f>
      </c>
      <c r="L9" s="111">
        <f>IF($H9='入力'!K3,"○","")</f>
      </c>
      <c r="M9" s="112">
        <f>IF($H9='入力'!L3,"○","")</f>
      </c>
      <c r="N9" s="113">
        <f>IF($H9='入力'!M3,"○","")</f>
      </c>
      <c r="O9" s="118">
        <f>IF($H9='入力'!N3,"○","")</f>
      </c>
      <c r="P9" s="109">
        <f>IF($H9='入力'!O3,"○","")</f>
      </c>
      <c r="Q9" s="119"/>
    </row>
    <row r="10" spans="1:17" s="120" customFormat="1" ht="14.25">
      <c r="A10" s="121">
        <f>IF(A9="×","休",IF($H10='入力'!B4,IF(A9="○","◎","○"),IF(COUNTIF(B10:$Q10,"×")&gt;0,A9,"")))</f>
      </c>
      <c r="B10" s="122">
        <f>IF(B9="×","休",IF($H10='入力'!C4,IF(B9="○","◎","○"),IF(OR(COUNTIF(C10:Q10,"×")&gt;0,A10="×"),B9,"")))</f>
      </c>
      <c r="C10" s="123">
        <f>IF(C9="×","休",IF($H10='入力'!D4,IF(C9="○","◎","○"),IF(OR(COUNTIF(D10:$Q10,"×")&gt;0,COUNTIF($A10:B10,"×")&gt;0),C9,"")))</f>
      </c>
      <c r="D10" s="124">
        <f>IF(D9="×","休",IF($H10='入力'!E4,IF(D9="○","◎","○"),IF(OR(COUNTIF(E10:$Q10,"×")&gt;0,COUNTIF($A10:C10,"×")&gt;0),D9,"")))</f>
      </c>
      <c r="E10" s="125">
        <f>IF(E9="×","休",IF($H10='入力'!F4,IF(E9="○","◎","○"),IF(OR(COUNTIF(F10:$Q10,"×")&gt;0,COUNTIF($A10:D10,"×")&gt;0),E9,"")))</f>
      </c>
      <c r="F10" s="126">
        <f>IF(F9="×","休",IF($H10='入力'!G4,IF(F9="○","◎","○"),IF(OR(COUNTIF(I10:$Q10,"×")&gt;0,COUNTIF($A10:E10,"×")&gt;0),F9,"")))</f>
      </c>
      <c r="G10" s="127">
        <v>2</v>
      </c>
      <c r="H10" s="128"/>
      <c r="I10" s="129">
        <f>IF(I9="×","休",IF($H10='入力'!H4,IF(I9="○","◎","○"),IF(OR(COUNTIF(J10:$Q10,"×")&gt;0,COUNTIF($A10:F10,"×")&gt;0),I9,"")))</f>
      </c>
      <c r="J10" s="122">
        <f>IF(J9="×","休",IF($H10='入力'!I4,IF(J9="○","◎","○"),IF(OR(COUNTIF(K10:$Q10,"×")&gt;0,COUNTIF($A10:I10,"×")&gt;0),J9,"")))</f>
      </c>
      <c r="K10" s="130">
        <f>IF(K9="×","休",IF($H10='入力'!J4,IF(K9="○","◎","○"),IF(OR(COUNTIF(L10:$Q10,"×")&gt;0,COUNTIF($A10:J10,"×")&gt;0),K9,"")))</f>
      </c>
      <c r="L10" s="124">
        <f>IF(L9="×","休",IF($H10='入力'!K4,IF(L9="○","◎","○"),IF(OR(COUNTIF(M10:$Q10,"×")&gt;0,COUNTIF($A10:K10,"×")&gt;0),L9,"")))</f>
      </c>
      <c r="M10" s="125">
        <f>IF(M9="×","休",IF($H10='入力'!L4,IF(M9="○","◎","○"),IF(OR(COUNTIF(N10:$Q10,"×")&gt;0,COUNTIF($A10:L10,"×")&gt;0),M9,"")))</f>
      </c>
      <c r="N10" s="126">
        <f>IF(N9="×","休",IF($H10='入力'!M4,IF(N9="○","◎","○"),IF(OR(COUNTIF(O10:$Q10,"×")&gt;0,COUNTIF($A10:M10,"×")&gt;0),N9,"")))</f>
      </c>
      <c r="O10" s="131">
        <f>IF(O9="×","休",IF($H10='入力'!N4,IF(O9="○","◎","○"),IF(OR(COUNTIF(P10:$Q10,"×")&gt;0,COUNTIF($A10:N10,"×")&gt;0),O9,"")))</f>
      </c>
      <c r="P10" s="122">
        <f>IF(P9="×","休",IF($H10='入力'!O4,IF(P9="○","◎","○"),IF(OR(Q10="×",COUNTIF($A10:O10,"×")&gt;0),P9,"")))</f>
      </c>
      <c r="Q10" s="132"/>
    </row>
    <row r="11" spans="1:17" s="120" customFormat="1" ht="14.25">
      <c r="A11" s="121">
        <f>IF(OR(A9="×",A10="×"),"休",IF($H11='入力'!B5,IF(A10="◎","☆",IF(A10="○","◎","○")),IF(COUNTIF(B11:$Q11,"×")&gt;0,A10,"")))</f>
      </c>
      <c r="B11" s="122">
        <f>IF(OR(B9="×",B10="×"),"休",IF($H11='入力'!C5,IF(B10="◎","☆",IF(B10="○","◎","○")),IF(OR(COUNTIF(C11:Q11,"×")&gt;0,A11="×"),B10,"")))</f>
      </c>
      <c r="C11" s="123">
        <f>IF(OR(C9="×",C10="×"),"休",IF($H11='入力'!D5,IF(C10="◎","☆",IF(C10="○","◎","○")),IF(OR(COUNTIF(D11:$Q11,"×")&gt;0,COUNTIF($A11:B11,"×")&gt;0),C10,"")))</f>
      </c>
      <c r="D11" s="124">
        <f>IF(OR(D9="×",D10="×"),"休",IF($H11='入力'!E5,IF(D10="◎","☆",IF(D10="○","◎","○")),IF(OR(COUNTIF(E11:$Q11,"×")&gt;0,COUNTIF($A11:C11,"×")&gt;0),D10,"")))</f>
      </c>
      <c r="E11" s="125">
        <f>IF(OR(E9="×",E10="×"),"休",IF($H11='入力'!F5,IF(E10="◎","☆",IF(E10="○","◎","○")),IF(OR(COUNTIF(F11:$Q11,"×")&gt;0,COUNTIF($A11:D11,"×")&gt;0),E10,"")))</f>
      </c>
      <c r="F11" s="126">
        <f>IF(OR(F9="×",F10="×"),"休",IF($H11='入力'!G5,IF(F10="◎","☆",IF(F10="○","◎","○")),IF(OR(COUNTIF(I11:$Q11,"×")&gt;0,COUNTIF($A11:E11,"×")&gt;0),F10,"")))</f>
      </c>
      <c r="G11" s="127">
        <v>3</v>
      </c>
      <c r="H11" s="128"/>
      <c r="I11" s="129">
        <f>IF(OR(I9="×",I10="×"),"休",IF($H11='入力'!H5,IF(I10="◎","☆",IF(I10="○","◎","○")),IF(OR(COUNTIF(J11:$Q11,"×")&gt;0,COUNTIF($A11:F11,"×")&gt;0),I10,"")))</f>
      </c>
      <c r="J11" s="122">
        <f>IF(OR(J9="×",J10="×"),"休",IF($H11='入力'!I5,IF(J10="◎","☆",IF(J10="○","◎","○")),IF(OR(COUNTIF(K11:$Q11,"×")&gt;0,COUNTIF($A11:I11,"×")&gt;0),J10,"")))</f>
      </c>
      <c r="K11" s="130">
        <f>IF(OR(K9="×",K10="×"),"休",IF($H11='入力'!J5,IF(K10="◎","☆",IF(K10="○","◎","○")),IF(OR(COUNTIF(L11:$Q11,"×")&gt;0,COUNTIF($A11:J11,"×")&gt;0),K10,"")))</f>
      </c>
      <c r="L11" s="124">
        <f>IF(OR(L9="×",L10="×"),"休",IF($H11='入力'!K5,IF(L10="◎","☆",IF(L10="○","◎","○")),IF(OR(COUNTIF(M11:$Q11,"×")&gt;0,COUNTIF($A11:K11,"×")&gt;0),L10,"")))</f>
      </c>
      <c r="M11" s="125">
        <f>IF(OR(M9="×",M10="×"),"休",IF($H11='入力'!L5,IF(M10="◎","☆",IF(M10="○","◎","○")),IF(OR(COUNTIF(N11:$Q11,"×")&gt;0,COUNTIF($A11:L11,"×")&gt;0),M10,"")))</f>
      </c>
      <c r="N11" s="126">
        <f>IF(OR(N9="×",N10="×"),"休",IF($H11='入力'!M5,IF(N10="◎","☆",IF(N10="○","◎","○")),IF(OR(COUNTIF(O11:$Q11,"×")&gt;0,COUNTIF($A11:M11,"×")&gt;0),N10,"")))</f>
      </c>
      <c r="O11" s="131">
        <f>IF(OR(O9="×",O10="×"),"休",IF($H11='入力'!N5,IF(O10="◎","☆",IF(O10="○","◎","○")),IF(OR(COUNTIF(P11:$Q11,"×")&gt;0,COUNTIF($A11:N11,"×")&gt;0),O10,"")))</f>
      </c>
      <c r="P11" s="122">
        <f>IF(OR(P9="×",P10="×"),"休",IF($H11='入力'!O5,IF(P10="◎","☆",IF(P10="○","◎","○")),IF(OR(Q11="×",COUNTIF($A11:O11,"×")&gt;0),P10,"")))</f>
      </c>
      <c r="Q11" s="132"/>
    </row>
    <row r="12" spans="1:17" s="120" customFormat="1" ht="14.25">
      <c r="A12" s="121">
        <f>IF(OR(A10="×",A11="×"),"休",IF($H12='入力'!B6,IF(A11="☆","BB",IF(A11="◎","☆",IF(A11="○","◎","○"))),IF(COUNTIF(B12:$Q12,"×")&gt;0,A11,"")))</f>
      </c>
      <c r="B12" s="122">
        <f>IF(OR(B10="×",B11="×"),"休",IF($H12='入力'!C6,IF(B11="☆","BB",IF(B11="◎","☆",IF(B11="○","◎","○"))),IF(OR(COUNTIF(C12:Q12,"×")&gt;0,A12="×"),B11,"")))</f>
      </c>
      <c r="C12" s="123">
        <f>IF(OR(C10="×",C11="×"),"休",IF($H12='入力'!D6,IF(C11="☆","BB",IF(C11="◎","☆",IF(C11="○","◎","○"))),IF(OR(COUNTIF(D12:$Q12,"×")&gt;0,COUNTIF($A12:B12,"×")&gt;0),C11,"")))</f>
      </c>
      <c r="D12" s="124">
        <f>IF(OR(D10="×",D11="×"),"休",IF($H12='入力'!E6,IF(D11="☆","BB",IF(D11="◎","☆",IF(D11="○","◎","○"))),IF(OR(COUNTIF(E12:$Q12,"×")&gt;0,COUNTIF($A12:C12,"×")&gt;0),D11,"")))</f>
      </c>
      <c r="E12" s="125">
        <f>IF(OR(E10="×",E11="×"),"休",IF($H12='入力'!F6,IF(E11="☆","BB",IF(E11="◎","☆",IF(E11="○","◎","○"))),IF(OR(COUNTIF(F12:$Q12,"×")&gt;0,COUNTIF($A12:D12,"×")&gt;0),E11,"")))</f>
      </c>
      <c r="F12" s="126">
        <f>IF(OR(F10="×",F11="×"),"休",IF($H12='入力'!G6,IF(F11="☆","BB",IF(F11="◎","☆",IF(F11="○","◎","○"))),IF(OR(COUNTIF(I12:$Q12,"×")&gt;0,COUNTIF($A12:E12,"×")&gt;0),F11,"")))</f>
      </c>
      <c r="G12" s="127">
        <v>4</v>
      </c>
      <c r="H12" s="128"/>
      <c r="I12" s="129">
        <f>IF(OR(I10="×",I11="×"),"休",IF($H12='入力'!H6,IF(I11="☆","BB",IF(I11="◎","☆",IF(I11="○","◎","○"))),IF(OR(COUNTIF(J12:$Q12,"×")&gt;0,COUNTIF($A12:F12,"×")&gt;0),I11,"")))</f>
      </c>
      <c r="J12" s="122">
        <f>IF(OR(J10="×",J11="×"),"休",IF($H12='入力'!I6,IF(J11="☆","BB",IF(J11="◎","☆",IF(J11="○","◎","○"))),IF(OR(COUNTIF(K12:$Q12,"×")&gt;0,COUNTIF($A12:I12,"×")&gt;0),J11,"")))</f>
      </c>
      <c r="K12" s="130">
        <f>IF(OR(K10="×",K11="×"),"休",IF($H12='入力'!J6,IF(K11="☆","BB",IF(K11="◎","☆",IF(K11="○","◎","○"))),IF(OR(COUNTIF(L12:$Q12,"×")&gt;0,COUNTIF($A12:J12,"×")&gt;0),K11,"")))</f>
      </c>
      <c r="L12" s="124">
        <f>IF(OR(L10="×",L11="×"),"休",IF($H12='入力'!K6,IF(L11="☆","BB",IF(L11="◎","☆",IF(L11="○","◎","○"))),IF(OR(COUNTIF(M12:$Q12,"×")&gt;0,COUNTIF($A12:K12,"×")&gt;0),L11,"")))</f>
      </c>
      <c r="M12" s="125">
        <f>IF(OR(M10="×",M11="×"),"休",IF($H12='入力'!L6,IF(M11="☆","BB",IF(M11="◎","☆",IF(M11="○","◎","○"))),IF(OR(COUNTIF(N12:$Q12,"×")&gt;0,COUNTIF($A12:L12,"×")&gt;0),M11,"")))</f>
      </c>
      <c r="N12" s="126">
        <f>IF(OR(N10="×",N11="×"),"休",IF($H12='入力'!M6,IF(N11="☆","BB",IF(N11="◎","☆",IF(N11="○","◎","○"))),IF(OR(COUNTIF(O12:$Q12,"×")&gt;0,COUNTIF($A12:M12,"×")&gt;0),N11,"")))</f>
      </c>
      <c r="O12" s="131">
        <f>IF(OR(O10="×",O11="×"),"休",IF($H12='入力'!N6,IF(O11="☆","BB",IF(O11="◎","☆",IF(O11="○","◎","○"))),IF(OR(COUNTIF(P12:$Q12,"×")&gt;0,COUNTIF($A12:N12,"×")&gt;0),O11,"")))</f>
      </c>
      <c r="P12" s="122">
        <f>IF(OR(P10="×",P11="×"),"休",IF($H12='入力'!O6,IF(P11="☆","BB",IF(P11="◎","☆",IF(P11="○","◎","○"))),IF(OR(Q12="×",COUNTIF($A12:O12,"×")&gt;0),P11,"")))</f>
      </c>
      <c r="Q12" s="132"/>
    </row>
    <row r="13" spans="1:17" s="120" customFormat="1" ht="15" thickBot="1">
      <c r="A13" s="133">
        <f>IF(OR(A11="×",A12="×"),"休",IF($H13='入力'!B7,IF(A12="☆","BB",IF(A12="◎","☆",IF(A12="○","◎","○"))),IF(COUNTIF(B13:$Q13,"×")&gt;0,A12,"")))</f>
      </c>
      <c r="B13" s="134">
        <f>IF(OR(B11="×",B12="×"),"休",IF($H13='入力'!C7,IF(B12="☆","BB",IF(B12="◎","☆",IF(B12="○","◎","○"))),IF(OR(COUNTIF(C13:Q13,"×")&gt;0,A13="×"),B12,"")))</f>
      </c>
      <c r="C13" s="135">
        <f>IF(OR(C11="×",C12="×"),"休",IF($H13='入力'!D7,IF(C12="☆","BB",IF(C12="◎","☆",IF(C12="○","◎","○"))),IF(OR(COUNTIF(D13:$Q13,"×")&gt;0,COUNTIF($A13:B13,"×")&gt;0),C12,"")))</f>
      </c>
      <c r="D13" s="136">
        <f>IF(OR(D11="×",D12="×"),"休",IF($H13='入力'!E7,IF(D12="☆","BB",IF(D12="◎","☆",IF(D12="○","◎","○"))),IF(OR(COUNTIF(E13:$Q13,"×")&gt;0,COUNTIF($A13:C13,"×")&gt;0),D12,"")))</f>
      </c>
      <c r="E13" s="137">
        <f>IF(OR(E11="×",E12="×"),"休",IF($H13='入力'!F7,IF(E12="☆","BB",IF(E12="◎","☆",IF(E12="○","◎","○"))),IF(OR(COUNTIF(F13:$Q13,"×")&gt;0,COUNTIF($A13:D13,"×")&gt;0),E12,"")))</f>
      </c>
      <c r="F13" s="138">
        <f>IF(OR(F11="×",F12="×"),"休",IF($H13='入力'!G7,IF(F12="☆","BB",IF(F12="◎","☆",IF(F12="○","◎","○"))),IF(OR(COUNTIF(I13:$Q13,"×")&gt;0,COUNTIF($A13:E13,"×")&gt;0),F12,"")))</f>
      </c>
      <c r="G13" s="139">
        <v>5</v>
      </c>
      <c r="H13" s="140"/>
      <c r="I13" s="141">
        <f>IF(OR(I11="×",I12="×"),"休",IF($H13='入力'!H7,IF(I12="☆","BB",IF(I12="◎","☆",IF(I12="○","◎","○"))),IF(OR(COUNTIF(J13:$Q13,"×")&gt;0,COUNTIF($A13:F13,"×")&gt;0),I12,"")))</f>
      </c>
      <c r="J13" s="134">
        <f>IF(OR(J11="×",J12="×"),"休",IF($H13='入力'!I7,IF(J12="☆","BB",IF(J12="◎","☆",IF(J12="○","◎","○"))),IF(OR(COUNTIF(K13:$Q13,"×")&gt;0,COUNTIF($A13:I13,"×")&gt;0),J12,"")))</f>
      </c>
      <c r="K13" s="142">
        <f>IF(OR(K11="×",K12="×"),"休",IF($H13='入力'!J7,IF(K12="☆","BB",IF(K12="◎","☆",IF(K12="○","◎","○"))),IF(OR(COUNTIF(L13:$Q13,"×")&gt;0,COUNTIF($A13:J13,"×")&gt;0),K12,"")))</f>
      </c>
      <c r="L13" s="136">
        <f>IF(OR(L11="×",L12="×"),"休",IF($H13='入力'!K7,IF(L12="☆","BB",IF(L12="◎","☆",IF(L12="○","◎","○"))),IF(OR(COUNTIF(M13:$Q13,"×")&gt;0,COUNTIF($A13:K13,"×")&gt;0),L12,"")))</f>
      </c>
      <c r="M13" s="137">
        <f>IF(OR(M11="×",M12="×"),"休",IF($H13='入力'!L7,IF(M12="☆","BB",IF(M12="◎","☆",IF(M12="○","◎","○"))),IF(OR(COUNTIF(N13:$Q13,"×")&gt;0,COUNTIF($A13:L13,"×")&gt;0),M12,"")))</f>
      </c>
      <c r="N13" s="138">
        <f>IF(OR(N11="×",N12="×"),"休",IF($H13='入力'!M7,IF(N12="☆","BB",IF(N12="◎","☆",IF(N12="○","◎","○"))),IF(OR(COUNTIF(O13:$Q13,"×")&gt;0,COUNTIF($A13:M13,"×")&gt;0),N12,"")))</f>
      </c>
      <c r="O13" s="131">
        <f>IF(OR(O11="×",O12="×"),"休",IF($H13='入力'!N7,IF(O12="☆","BB",IF(O12="◎","☆",IF(O12="○","◎","○"))),IF(OR(COUNTIF(P13:$Q13,"×")&gt;0,COUNTIF($A13:N13,"×")&gt;0),O12,"")))</f>
      </c>
      <c r="P13" s="122">
        <f>IF(OR(P11="×",P12="×"),"休",IF($H13='入力'!O7,IF(P12="☆","BB",IF(P12="◎","☆",IF(P12="○","◎","○"))),IF(OR(Q13="×",COUNTIF($A13:O13,"×")&gt;0),P12,"")))</f>
      </c>
      <c r="Q13" s="132"/>
    </row>
    <row r="14" spans="1:17" s="120" customFormat="1" ht="14.25">
      <c r="A14" s="143">
        <f>IF(OR(A12="×",A13="×"),"休",IF($H14='入力'!B8,IF(A13="☆","BB",IF(A13="◎","☆",IF(A13="○","◎","○"))),IF(COUNTIF(B14:$Q14,"×")&gt;0,A13,"")))</f>
      </c>
      <c r="B14" s="144">
        <f>IF(OR(B12="×",B13="×"),"休",IF($H14='入力'!C8,IF(B13="☆","BB",IF(B13="◎","☆",IF(B13="○","◎","○"))),IF(OR(COUNTIF(C14:Q14,"×")&gt;0,A14="×"),B13,"")))</f>
      </c>
      <c r="C14" s="145">
        <f>IF(OR(C12="×",C13="×"),"休",IF($H14='入力'!D8,IF(C13="☆","BB",IF(C13="◎","☆",IF(C13="○","◎","○"))),IF(OR(COUNTIF(D14:$Q14,"×")&gt;0,COUNTIF($A14:B14,"×")&gt;0),C13,"")))</f>
      </c>
      <c r="D14" s="146">
        <f>IF(OR(D12="×",D13="×"),"休",IF($H14='入力'!E8,IF(D13="☆","BB",IF(D13="◎","☆",IF(D13="○","◎","○"))),IF(OR(COUNTIF(E14:$Q14,"×")&gt;0,COUNTIF($A14:C14,"×")&gt;0),D13,"")))</f>
      </c>
      <c r="E14" s="147">
        <f>IF(OR(E12="×",E13="×"),"休",IF($H14='入力'!F8,IF(E13="☆","BB",IF(E13="◎","☆",IF(E13="○","◎","○"))),IF(OR(COUNTIF(F14:$Q14,"×")&gt;0,COUNTIF($A14:D14,"×")&gt;0),E13,"")))</f>
      </c>
      <c r="F14" s="148">
        <f>IF(OR(F12="×",F13="×"),"休",IF($H14='入力'!G8,IF(F13="☆","BB",IF(F13="◎","☆",IF(F13="○","◎","○"))),IF(OR(COUNTIF(I14:$Q14,"×")&gt;0,COUNTIF($A14:E14,"×")&gt;0),F13,"")))</f>
      </c>
      <c r="G14" s="149">
        <v>6</v>
      </c>
      <c r="H14" s="150"/>
      <c r="I14" s="151">
        <f>IF(OR(I12="×",I13="×"),"休",IF($H14='入力'!H8,IF(I13="☆","BB",IF(I13="◎","☆",IF(I13="○","◎","○"))),IF(OR(COUNTIF(J14:$Q14,"×")&gt;0,COUNTIF($A14:F14,"×")&gt;0),I13,"")))</f>
      </c>
      <c r="J14" s="144">
        <f>IF(OR(J12="×",J13="×"),"休",IF($H14='入力'!I8,IF(J13="☆","BB",IF(J13="◎","☆",IF(J13="○","◎","○"))),IF(OR(COUNTIF(K14:$Q14,"×")&gt;0,COUNTIF($A14:I14,"×")&gt;0),J13,"")))</f>
      </c>
      <c r="K14" s="152">
        <f>IF(OR(K12="×",K13="×"),"休",IF($H14='入力'!J8,IF(K13="☆","BB",IF(K13="◎","☆",IF(K13="○","◎","○"))),IF(OR(COUNTIF(L14:$Q14,"×")&gt;0,COUNTIF($A14:J14,"×")&gt;0),K13,"")))</f>
      </c>
      <c r="L14" s="146">
        <f>IF(OR(L12="×",L13="×"),"休",IF($H14='入力'!K8,IF(L13="☆","BB",IF(L13="◎","☆",IF(L13="○","◎","○"))),IF(OR(COUNTIF(M14:$Q14,"×")&gt;0,COUNTIF($A14:K14,"×")&gt;0),L13,"")))</f>
      </c>
      <c r="M14" s="147">
        <f>IF(OR(M12="×",M13="×"),"休",IF($H14='入力'!L8,IF(M13="☆","BB",IF(M13="◎","☆",IF(M13="○","◎","○"))),IF(OR(COUNTIF(N14:$Q14,"×")&gt;0,COUNTIF($A14:L14,"×")&gt;0),M13,"")))</f>
      </c>
      <c r="N14" s="148">
        <f>IF(OR(N12="×",N13="×"),"休",IF($H14='入力'!M8,IF(N13="☆","BB",IF(N13="◎","☆",IF(N13="○","◎","○"))),IF(OR(COUNTIF(O14:$Q14,"×")&gt;0,COUNTIF($A14:M14,"×")&gt;0),N13,"")))</f>
      </c>
      <c r="O14" s="131">
        <f>IF(OR(O12="×",O13="×"),"休",IF($H14='入力'!N8,IF(O13="☆","BB",IF(O13="◎","☆",IF(O13="○","◎","○"))),IF(OR(COUNTIF(P14:$Q14,"×")&gt;0,COUNTIF($A14:N14,"×")&gt;0),O13,"")))</f>
      </c>
      <c r="P14" s="122">
        <f>IF(OR(P12="×",P13="×"),"休",IF($H14='入力'!O8,IF(P13="☆","BB",IF(P13="◎","☆",IF(P13="○","◎","○"))),IF(OR(Q14="×",COUNTIF($A14:O14,"×")&gt;0),P13,"")))</f>
      </c>
      <c r="Q14" s="132"/>
    </row>
    <row r="15" spans="1:17" s="120" customFormat="1" ht="14.25">
      <c r="A15" s="121">
        <f>IF(OR(A13="×",A14="×"),"休",IF($H15='入力'!B9,IF(A14="☆","BB",IF(A14="◎","☆",IF(A14="○","◎","○"))),IF(COUNTIF(B15:$Q15,"×")&gt;0,A14,"")))</f>
      </c>
      <c r="B15" s="122">
        <f>IF(OR(B13="×",B14="×"),"休",IF($H15='入力'!C9,IF(B14="☆","BB",IF(B14="◎","☆",IF(B14="○","◎","○"))),IF(OR(COUNTIF(C15:Q15,"×")&gt;0,A15="×"),B14,"")))</f>
      </c>
      <c r="C15" s="123">
        <f>IF(OR(C13="×",C14="×"),"休",IF($H15='入力'!D9,IF(C14="☆","BB",IF(C14="◎","☆",IF(C14="○","◎","○"))),IF(OR(COUNTIF(D15:$Q15,"×")&gt;0,COUNTIF($A15:B15,"×")&gt;0),C14,"")))</f>
      </c>
      <c r="D15" s="124">
        <f>IF(OR(D13="×",D14="×"),"休",IF($H15='入力'!E9,IF(D14="☆","BB",IF(D14="◎","☆",IF(D14="○","◎","○"))),IF(OR(COUNTIF(E15:$Q15,"×")&gt;0,COUNTIF($A15:C15,"×")&gt;0),D14,"")))</f>
      </c>
      <c r="E15" s="125">
        <f>IF(OR(E13="×",E14="×"),"休",IF($H15='入力'!F9,IF(E14="☆","BB",IF(E14="◎","☆",IF(E14="○","◎","○"))),IF(OR(COUNTIF(F15:$Q15,"×")&gt;0,COUNTIF($A15:D15,"×")&gt;0),E14,"")))</f>
      </c>
      <c r="F15" s="126">
        <f>IF(OR(F13="×",F14="×"),"休",IF($H15='入力'!G9,IF(F14="☆","BB",IF(F14="◎","☆",IF(F14="○","◎","○"))),IF(OR(COUNTIF(I15:$Q15,"×")&gt;0,COUNTIF($A15:E15,"×")&gt;0),F14,"")))</f>
      </c>
      <c r="G15" s="127">
        <v>7</v>
      </c>
      <c r="H15" s="128"/>
      <c r="I15" s="129">
        <f>IF(OR(I13="×",I14="×"),"休",IF($H15='入力'!H9,IF(I14="☆","BB",IF(I14="◎","☆",IF(I14="○","◎","○"))),IF(OR(COUNTIF(J15:$Q15,"×")&gt;0,COUNTIF($A15:F15,"×")&gt;0),I14,"")))</f>
      </c>
      <c r="J15" s="122">
        <f>IF(OR(J13="×",J14="×"),"休",IF($H15='入力'!I9,IF(J14="☆","BB",IF(J14="◎","☆",IF(J14="○","◎","○"))),IF(OR(COUNTIF(K15:$Q15,"×")&gt;0,COUNTIF($A15:I15,"×")&gt;0),J14,"")))</f>
      </c>
      <c r="K15" s="130">
        <f>IF(OR(K13="×",K14="×"),"休",IF($H15='入力'!J9,IF(K14="☆","BB",IF(K14="◎","☆",IF(K14="○","◎","○"))),IF(OR(COUNTIF(L15:$Q15,"×")&gt;0,COUNTIF($A15:J15,"×")&gt;0),K14,"")))</f>
      </c>
      <c r="L15" s="124">
        <f>IF(OR(L13="×",L14="×"),"休",IF($H15='入力'!K9,IF(L14="☆","BB",IF(L14="◎","☆",IF(L14="○","◎","○"))),IF(OR(COUNTIF(M15:$Q15,"×")&gt;0,COUNTIF($A15:K15,"×")&gt;0),L14,"")))</f>
      </c>
      <c r="M15" s="125">
        <f>IF(OR(M13="×",M14="×"),"休",IF($H15='入力'!L9,IF(M14="☆","BB",IF(M14="◎","☆",IF(M14="○","◎","○"))),IF(OR(COUNTIF(N15:$Q15,"×")&gt;0,COUNTIF($A15:L15,"×")&gt;0),M14,"")))</f>
      </c>
      <c r="N15" s="126">
        <f>IF(OR(N13="×",N14="×"),"休",IF($H15='入力'!M9,IF(N14="☆","BB",IF(N14="◎","☆",IF(N14="○","◎","○"))),IF(OR(COUNTIF(O15:$Q15,"×")&gt;0,COUNTIF($A15:M15,"×")&gt;0),N14,"")))</f>
      </c>
      <c r="O15" s="131">
        <f>IF(OR(O13="×",O14="×"),"休",IF($H15='入力'!N9,IF(O14="☆","BB",IF(O14="◎","☆",IF(O14="○","◎","○"))),IF(OR(COUNTIF(P15:$Q15,"×")&gt;0,COUNTIF($A15:N15,"×")&gt;0),O14,"")))</f>
      </c>
      <c r="P15" s="122">
        <f>IF(OR(P13="×",P14="×"),"休",IF($H15='入力'!O9,IF(P14="☆","BB",IF(P14="◎","☆",IF(P14="○","◎","○"))),IF(OR(Q15="×",COUNTIF($A15:O15,"×")&gt;0),P14,"")))</f>
      </c>
      <c r="Q15" s="132"/>
    </row>
    <row r="16" spans="1:17" s="120" customFormat="1" ht="14.25">
      <c r="A16" s="121">
        <f>IF(OR(A14="×",A15="×"),"休",IF($H16='入力'!B10,IF(A15="☆","BB",IF(A15="◎","☆",IF(A15="○","◎","○"))),IF(COUNTIF(B16:$Q16,"×")&gt;0,A15,"")))</f>
      </c>
      <c r="B16" s="122">
        <f>IF(OR(B14="×",B15="×"),"休",IF($H16='入力'!C10,IF(B15="☆","BB",IF(B15="◎","☆",IF(B15="○","◎","○"))),IF(OR(COUNTIF(C16:Q16,"×")&gt;0,A16="×"),B15,"")))</f>
      </c>
      <c r="C16" s="123">
        <f>IF(OR(C14="×",C15="×"),"休",IF($H16='入力'!D10,IF(C15="☆","BB",IF(C15="◎","☆",IF(C15="○","◎","○"))),IF(OR(COUNTIF(D16:$Q16,"×")&gt;0,COUNTIF($A16:B16,"×")&gt;0),C15,"")))</f>
      </c>
      <c r="D16" s="124">
        <f>IF(OR(D14="×",D15="×"),"休",IF($H16='入力'!E10,IF(D15="☆","BB",IF(D15="◎","☆",IF(D15="○","◎","○"))),IF(OR(COUNTIF(E16:$Q16,"×")&gt;0,COUNTIF($A16:C16,"×")&gt;0),D15,"")))</f>
      </c>
      <c r="E16" s="125">
        <f>IF(OR(E14="×",E15="×"),"休",IF($H16='入力'!F10,IF(E15="☆","BB",IF(E15="◎","☆",IF(E15="○","◎","○"))),IF(OR(COUNTIF(F16:$Q16,"×")&gt;0,COUNTIF($A16:D16,"×")&gt;0),E15,"")))</f>
      </c>
      <c r="F16" s="126">
        <f>IF(OR(F14="×",F15="×"),"休",IF($H16='入力'!G10,IF(F15="☆","BB",IF(F15="◎","☆",IF(F15="○","◎","○"))),IF(OR(COUNTIF(I16:$Q16,"×")&gt;0,COUNTIF($A16:E16,"×")&gt;0),F15,"")))</f>
      </c>
      <c r="G16" s="127">
        <v>8</v>
      </c>
      <c r="H16" s="128"/>
      <c r="I16" s="129">
        <f>IF(OR(I14="×",I15="×"),"休",IF($H16='入力'!H10,IF(I15="☆","BB",IF(I15="◎","☆",IF(I15="○","◎","○"))),IF(OR(COUNTIF(J16:$Q16,"×")&gt;0,COUNTIF($A16:F16,"×")&gt;0),I15,"")))</f>
      </c>
      <c r="J16" s="122">
        <f>IF(OR(J14="×",J15="×"),"休",IF($H16='入力'!I10,IF(J15="☆","BB",IF(J15="◎","☆",IF(J15="○","◎","○"))),IF(OR(COUNTIF(K16:$Q16,"×")&gt;0,COUNTIF($A16:I16,"×")&gt;0),J15,"")))</f>
      </c>
      <c r="K16" s="130">
        <f>IF(OR(K14="×",K15="×"),"休",IF($H16='入力'!J10,IF(K15="☆","BB",IF(K15="◎","☆",IF(K15="○","◎","○"))),IF(OR(COUNTIF(L16:$Q16,"×")&gt;0,COUNTIF($A16:J16,"×")&gt;0),K15,"")))</f>
      </c>
      <c r="L16" s="124">
        <f>IF(OR(L14="×",L15="×"),"休",IF($H16='入力'!K10,IF(L15="☆","BB",IF(L15="◎","☆",IF(L15="○","◎","○"))),IF(OR(COUNTIF(M16:$Q16,"×")&gt;0,COUNTIF($A16:K16,"×")&gt;0),L15,"")))</f>
      </c>
      <c r="M16" s="125">
        <f>IF(OR(M14="×",M15="×"),"休",IF($H16='入力'!L10,IF(M15="☆","BB",IF(M15="◎","☆",IF(M15="○","◎","○"))),IF(OR(COUNTIF(N16:$Q16,"×")&gt;0,COUNTIF($A16:L16,"×")&gt;0),M15,"")))</f>
      </c>
      <c r="N16" s="126">
        <f>IF(OR(N14="×",N15="×"),"休",IF($H16='入力'!M10,IF(N15="☆","BB",IF(N15="◎","☆",IF(N15="○","◎","○"))),IF(OR(COUNTIF(O16:$Q16,"×")&gt;0,COUNTIF($A16:M16,"×")&gt;0),N15,"")))</f>
      </c>
      <c r="O16" s="131">
        <f>IF(OR(O14="×",O15="×"),"休",IF($H16='入力'!N10,IF(O15="☆","BB",IF(O15="◎","☆",IF(O15="○","◎","○"))),IF(OR(COUNTIF(P16:$Q16,"×")&gt;0,COUNTIF($A16:N16,"×")&gt;0),O15,"")))</f>
      </c>
      <c r="P16" s="122">
        <f>IF(OR(P14="×",P15="×"),"休",IF($H16='入力'!O10,IF(P15="☆","BB",IF(P15="◎","☆",IF(P15="○","◎","○"))),IF(OR(Q16="×",COUNTIF($A16:O16,"×")&gt;0),P15,"")))</f>
      </c>
      <c r="Q16" s="132"/>
    </row>
    <row r="17" spans="1:17" s="120" customFormat="1" ht="14.25">
      <c r="A17" s="121">
        <f>IF(OR(A15="×",A16="×"),"休",IF($H17='入力'!B11,IF(A16="☆","BB",IF(A16="◎","☆",IF(A16="○","◎","○"))),IF(COUNTIF(B17:$Q17,"×")&gt;0,A16,"")))</f>
      </c>
      <c r="B17" s="122">
        <f>IF(OR(B15="×",B16="×"),"休",IF($H17='入力'!C11,IF(B16="☆","BB",IF(B16="◎","☆",IF(B16="○","◎","○"))),IF(OR(COUNTIF(C17:Q17,"×")&gt;0,A17="×"),B16,"")))</f>
      </c>
      <c r="C17" s="123">
        <f>IF(OR(C15="×",C16="×"),"休",IF($H17='入力'!D11,IF(C16="☆","BB",IF(C16="◎","☆",IF(C16="○","◎","○"))),IF(OR(COUNTIF(D17:$Q17,"×")&gt;0,COUNTIF($A17:B17,"×")&gt;0),C16,"")))</f>
      </c>
      <c r="D17" s="124">
        <f>IF(OR(D15="×",D16="×"),"休",IF($H17='入力'!E11,IF(D16="☆","BB",IF(D16="◎","☆",IF(D16="○","◎","○"))),IF(OR(COUNTIF(E17:$Q17,"×")&gt;0,COUNTIF($A17:C17,"×")&gt;0),D16,"")))</f>
      </c>
      <c r="E17" s="125">
        <f>IF(OR(E15="×",E16="×"),"休",IF($H17='入力'!F11,IF(E16="☆","BB",IF(E16="◎","☆",IF(E16="○","◎","○"))),IF(OR(COUNTIF(F17:$Q17,"×")&gt;0,COUNTIF($A17:D17,"×")&gt;0),E16,"")))</f>
      </c>
      <c r="F17" s="126">
        <f>IF(OR(F15="×",F16="×"),"休",IF($H17='入力'!G11,IF(F16="☆","BB",IF(F16="◎","☆",IF(F16="○","◎","○"))),IF(OR(COUNTIF(I17:$Q17,"×")&gt;0,COUNTIF($A17:E17,"×")&gt;0),F16,"")))</f>
      </c>
      <c r="G17" s="127">
        <v>9</v>
      </c>
      <c r="H17" s="128"/>
      <c r="I17" s="129">
        <f>IF(OR(I15="×",I16="×"),"休",IF($H17='入力'!H11,IF(I16="☆","BB",IF(I16="◎","☆",IF(I16="○","◎","○"))),IF(OR(COUNTIF(J17:$Q17,"×")&gt;0,COUNTIF($A17:F17,"×")&gt;0),I16,"")))</f>
      </c>
      <c r="J17" s="122">
        <f>IF(OR(J15="×",J16="×"),"休",IF($H17='入力'!I11,IF(J16="☆","BB",IF(J16="◎","☆",IF(J16="○","◎","○"))),IF(OR(COUNTIF(K17:$Q17,"×")&gt;0,COUNTIF($A17:I17,"×")&gt;0),J16,"")))</f>
      </c>
      <c r="K17" s="130">
        <f>IF(OR(K15="×",K16="×"),"休",IF($H17='入力'!J11,IF(K16="☆","BB",IF(K16="◎","☆",IF(K16="○","◎","○"))),IF(OR(COUNTIF(L17:$Q17,"×")&gt;0,COUNTIF($A17:J17,"×")&gt;0),K16,"")))</f>
      </c>
      <c r="L17" s="124">
        <f>IF(OR(L15="×",L16="×"),"休",IF($H17='入力'!K11,IF(L16="☆","BB",IF(L16="◎","☆",IF(L16="○","◎","○"))),IF(OR(COUNTIF(M17:$Q17,"×")&gt;0,COUNTIF($A17:K17,"×")&gt;0),L16,"")))</f>
      </c>
      <c r="M17" s="125">
        <f>IF(OR(M15="×",M16="×"),"休",IF($H17='入力'!L11,IF(M16="☆","BB",IF(M16="◎","☆",IF(M16="○","◎","○"))),IF(OR(COUNTIF(N17:$Q17,"×")&gt;0,COUNTIF($A17:L17,"×")&gt;0),M16,"")))</f>
      </c>
      <c r="N17" s="126">
        <f>IF(OR(N15="×",N16="×"),"休",IF($H17='入力'!M11,IF(N16="☆","BB",IF(N16="◎","☆",IF(N16="○","◎","○"))),IF(OR(COUNTIF(O17:$Q17,"×")&gt;0,COUNTIF($A17:M17,"×")&gt;0),N16,"")))</f>
      </c>
      <c r="O17" s="131">
        <f>IF(OR(O15="×",O16="×"),"休",IF($H17='入力'!N11,IF(O16="☆","BB",IF(O16="◎","☆",IF(O16="○","◎","○"))),IF(OR(COUNTIF(P17:$Q17,"×")&gt;0,COUNTIF($A17:N17,"×")&gt;0),O16,"")))</f>
      </c>
      <c r="P17" s="122">
        <f>IF(OR(P15="×",P16="×"),"休",IF($H17='入力'!O11,IF(P16="☆","BB",IF(P16="◎","☆",IF(P16="○","◎","○"))),IF(OR(Q17="×",COUNTIF($A17:O17,"×")&gt;0),P16,"")))</f>
      </c>
      <c r="Q17" s="132"/>
    </row>
    <row r="18" spans="1:17" s="120" customFormat="1" ht="15" thickBot="1">
      <c r="A18" s="153">
        <f>IF(OR(A16="×",A17="×"),"休",IF($H18='入力'!B12,IF(A17="☆","BB",IF(A17="◎","☆",IF(A17="○","◎","○"))),IF(COUNTIF(B18:$Q18,"×")&gt;0,A17,"")))</f>
      </c>
      <c r="B18" s="154">
        <f>IF(OR(B16="×",B17="×"),"休",IF($H18='入力'!C12,IF(B17="☆","BB",IF(B17="◎","☆",IF(B17="○","◎","○"))),IF(OR(COUNTIF(C18:Q18,"×")&gt;0,A18="×"),B17,"")))</f>
      </c>
      <c r="C18" s="155">
        <f>IF(OR(C16="×",C17="×"),"休",IF($H18='入力'!D12,IF(C17="☆","BB",IF(C17="◎","☆",IF(C17="○","◎","○"))),IF(OR(COUNTIF(D18:$Q18,"×")&gt;0,COUNTIF($A18:B18,"×")&gt;0),C17,"")))</f>
      </c>
      <c r="D18" s="156">
        <f>IF(OR(D16="×",D17="×"),"休",IF($H18='入力'!E12,IF(D17="☆","BB",IF(D17="◎","☆",IF(D17="○","◎","○"))),IF(OR(COUNTIF(E18:$Q18,"×")&gt;0,COUNTIF($A18:C18,"×")&gt;0),D17,"")))</f>
      </c>
      <c r="E18" s="157">
        <f>IF(OR(E16="×",E17="×"),"休",IF($H18='入力'!F12,IF(E17="☆","BB",IF(E17="◎","☆",IF(E17="○","◎","○"))),IF(OR(COUNTIF(F18:$Q18,"×")&gt;0,COUNTIF($A18:D18,"×")&gt;0),E17,"")))</f>
      </c>
      <c r="F18" s="158">
        <f>IF(OR(F16="×",F17="×"),"休",IF($H18='入力'!G12,IF(F17="☆","BB",IF(F17="◎","☆",IF(F17="○","◎","○"))),IF(OR(COUNTIF(I18:$Q18,"×")&gt;0,COUNTIF($A18:E18,"×")&gt;0),F17,"")))</f>
      </c>
      <c r="G18" s="139">
        <v>10</v>
      </c>
      <c r="H18" s="140"/>
      <c r="I18" s="159">
        <f>IF(OR(I16="×",I17="×"),"休",IF($H18='入力'!H12,IF(I17="☆","BB",IF(I17="◎","☆",IF(I17="○","◎","○"))),IF(OR(COUNTIF(J18:$Q18,"×")&gt;0,COUNTIF($A18:F18,"×")&gt;0),I17,"")))</f>
      </c>
      <c r="J18" s="154">
        <f>IF(OR(J16="×",J17="×"),"休",IF($H18='入力'!I12,IF(J17="☆","BB",IF(J17="◎","☆",IF(J17="○","◎","○"))),IF(OR(COUNTIF(K18:$Q18,"×")&gt;0,COUNTIF($A18:I18,"×")&gt;0),J17,"")))</f>
      </c>
      <c r="K18" s="160">
        <f>IF(OR(K16="×",K17="×"),"休",IF($H18='入力'!J12,IF(K17="☆","BB",IF(K17="◎","☆",IF(K17="○","◎","○"))),IF(OR(COUNTIF(L18:$Q18,"×")&gt;0,COUNTIF($A18:J18,"×")&gt;0),K17,"")))</f>
      </c>
      <c r="L18" s="156">
        <f>IF(OR(L16="×",L17="×"),"休",IF($H18='入力'!K12,IF(L17="☆","BB",IF(L17="◎","☆",IF(L17="○","◎","○"))),IF(OR(COUNTIF(M18:$Q18,"×")&gt;0,COUNTIF($A18:K18,"×")&gt;0),L17,"")))</f>
      </c>
      <c r="M18" s="157">
        <f>IF(OR(M16="×",M17="×"),"休",IF($H18='入力'!L12,IF(M17="☆","BB",IF(M17="◎","☆",IF(M17="○","◎","○"))),IF(OR(COUNTIF(N18:$Q18,"×")&gt;0,COUNTIF($A18:L18,"×")&gt;0),M17,"")))</f>
      </c>
      <c r="N18" s="158">
        <f>IF(OR(N16="×",N17="×"),"休",IF($H18='入力'!M12,IF(N17="☆","BB",IF(N17="◎","☆",IF(N17="○","◎","○"))),IF(OR(COUNTIF(O18:$Q18,"×")&gt;0,COUNTIF($A18:M18,"×")&gt;0),N17,"")))</f>
      </c>
      <c r="O18" s="131">
        <f>IF(OR(O16="×",O17="×"),"休",IF($H18='入力'!N12,IF(O17="☆","BB",IF(O17="◎","☆",IF(O17="○","◎","○"))),IF(OR(COUNTIF(P18:$Q18,"×")&gt;0,COUNTIF($A18:N18,"×")&gt;0),O17,"")))</f>
      </c>
      <c r="P18" s="122">
        <f>IF(OR(P16="×",P17="×"),"休",IF($H18='入力'!O12,IF(P17="☆","BB",IF(P17="◎","☆",IF(P17="○","◎","○"))),IF(OR(Q18="×",COUNTIF($A18:O18,"×")&gt;0),P17,"")))</f>
      </c>
      <c r="Q18" s="132"/>
    </row>
    <row r="19" spans="1:17" s="120" customFormat="1" ht="14.25">
      <c r="A19" s="108">
        <f>IF(OR(A17="×",A18="×"),"休",IF($H19='入力'!B13,IF(A18="☆","BB",IF(A18="◎","☆",IF(A18="○","◎","○"))),IF(COUNTIF(B19:$Q19,"×")&gt;0,A18,"")))</f>
      </c>
      <c r="B19" s="109">
        <f>IF(OR(B17="×",B18="×"),"休",IF($H19='入力'!C13,IF(B18="☆","BB",IF(B18="◎","☆",IF(B18="○","◎","○"))),IF(OR(COUNTIF(C19:Q19,"×")&gt;0,A19="×"),B18,"")))</f>
      </c>
      <c r="C19" s="110">
        <f>IF(OR(C17="×",C18="×"),"休",IF($H19='入力'!D13,IF(C18="☆","BB",IF(C18="◎","☆",IF(C18="○","◎","○"))),IF(OR(COUNTIF(D19:$Q19,"×")&gt;0,COUNTIF($A19:B19,"×")&gt;0),C18,"")))</f>
      </c>
      <c r="D19" s="111">
        <f>IF(OR(D17="×",D18="×"),"休",IF($H19='入力'!E13,IF(D18="☆","BB",IF(D18="◎","☆",IF(D18="○","◎","○"))),IF(OR(COUNTIF(E19:$Q19,"×")&gt;0,COUNTIF($A19:C19,"×")&gt;0),D18,"")))</f>
      </c>
      <c r="E19" s="112">
        <f>IF(OR(E17="×",E18="×"),"休",IF($H19='入力'!F13,IF(E18="☆","BB",IF(E18="◎","☆",IF(E18="○","◎","○"))),IF(OR(COUNTIF(F19:$Q19,"×")&gt;0,COUNTIF($A19:D19,"×")&gt;0),E18,"")))</f>
      </c>
      <c r="F19" s="113">
        <f>IF(OR(F17="×",F18="×"),"休",IF($H19='入力'!G13,IF(F18="☆","BB",IF(F18="◎","☆",IF(F18="○","◎","○"))),IF(OR(COUNTIF(I19:$Q19,"×")&gt;0,COUNTIF($A19:E19,"×")&gt;0),F18,"")))</f>
      </c>
      <c r="G19" s="149">
        <v>11</v>
      </c>
      <c r="H19" s="150"/>
      <c r="I19" s="116">
        <f>IF(OR(I17="×",I18="×"),"休",IF($H19='入力'!H13,IF(I18="☆","BB",IF(I18="◎","☆",IF(I18="○","◎","○"))),IF(OR(COUNTIF(J19:$Q19,"×")&gt;0,COUNTIF($A19:F19,"×")&gt;0),I18,"")))</f>
      </c>
      <c r="J19" s="109">
        <f>IF(OR(J17="×",J18="×"),"休",IF($H19='入力'!I13,IF(J18="☆","BB",IF(J18="◎","☆",IF(J18="○","◎","○"))),IF(OR(COUNTIF(K19:$Q19,"×")&gt;0,COUNTIF($A19:I19,"×")&gt;0),J18,"")))</f>
      </c>
      <c r="K19" s="117">
        <f>IF(OR(K17="×",K18="×"),"休",IF($H19='入力'!J13,IF(K18="☆","BB",IF(K18="◎","☆",IF(K18="○","◎","○"))),IF(OR(COUNTIF(L19:$Q19,"×")&gt;0,COUNTIF($A19:J19,"×")&gt;0),K18,"")))</f>
      </c>
      <c r="L19" s="111">
        <f>IF(OR(L17="×",L18="×"),"休",IF($H19='入力'!K13,IF(L18="☆","BB",IF(L18="◎","☆",IF(L18="○","◎","○"))),IF(OR(COUNTIF(M19:$Q19,"×")&gt;0,COUNTIF($A19:K19,"×")&gt;0),L18,"")))</f>
      </c>
      <c r="M19" s="112">
        <f>IF(OR(M17="×",M18="×"),"休",IF($H19='入力'!L13,IF(M18="☆","BB",IF(M18="◎","☆",IF(M18="○","◎","○"))),IF(OR(COUNTIF(N19:$Q19,"×")&gt;0,COUNTIF($A19:L19,"×")&gt;0),M18,"")))</f>
      </c>
      <c r="N19" s="113">
        <f>IF(OR(N17="×",N18="×"),"休",IF($H19='入力'!M13,IF(N18="☆","BB",IF(N18="◎","☆",IF(N18="○","◎","○"))),IF(OR(COUNTIF(O19:$Q19,"×")&gt;0,COUNTIF($A19:M19,"×")&gt;0),N18,"")))</f>
      </c>
      <c r="O19" s="131">
        <f>IF(OR(O17="×",O18="×"),"休",IF($H19='入力'!N13,IF(O18="☆","BB",IF(O18="◎","☆",IF(O18="○","◎","○"))),IF(OR(COUNTIF(P19:$Q19,"×")&gt;0,COUNTIF($A19:N19,"×")&gt;0),O18,"")))</f>
      </c>
      <c r="P19" s="122">
        <f>IF(OR(P17="×",P18="×"),"休",IF($H19='入力'!O13,IF(P18="☆","BB",IF(P18="◎","☆",IF(P18="○","◎","○"))),IF(OR(Q19="×",COUNTIF($A19:O19,"×")&gt;0),P18,"")))</f>
      </c>
      <c r="Q19" s="132"/>
    </row>
    <row r="20" spans="1:17" s="120" customFormat="1" ht="14.25">
      <c r="A20" s="121">
        <f>IF(OR(A18="×",A19="×"),"休",IF($H20='入力'!B14,IF(A19="☆","BB",IF(A19="◎","☆",IF(A19="○","◎","○"))),IF(COUNTIF(B20:$Q20,"×")&gt;0,A19,"")))</f>
      </c>
      <c r="B20" s="122">
        <f>IF(OR(B18="×",B19="×"),"休",IF($H20='入力'!C14,IF(B19="☆","BB",IF(B19="◎","☆",IF(B19="○","◎","○"))),IF(OR(COUNTIF(C20:Q20,"×")&gt;0,A20="×"),B19,"")))</f>
      </c>
      <c r="C20" s="123">
        <f>IF(OR(C18="×",C19="×"),"休",IF($H20='入力'!D14,IF(C19="☆","BB",IF(C19="◎","☆",IF(C19="○","◎","○"))),IF(OR(COUNTIF(D20:$Q20,"×")&gt;0,COUNTIF($A20:B20,"×")&gt;0),C19,"")))</f>
      </c>
      <c r="D20" s="124">
        <f>IF(OR(D18="×",D19="×"),"休",IF($H20='入力'!E14,IF(D19="☆","BB",IF(D19="◎","☆",IF(D19="○","◎","○"))),IF(OR(COUNTIF(E20:$Q20,"×")&gt;0,COUNTIF($A20:C20,"×")&gt;0),D19,"")))</f>
      </c>
      <c r="E20" s="125">
        <f>IF(OR(E18="×",E19="×"),"休",IF($H20='入力'!F14,IF(E19="☆","BB",IF(E19="◎","☆",IF(E19="○","◎","○"))),IF(OR(COUNTIF(F20:$Q20,"×")&gt;0,COUNTIF($A20:D20,"×")&gt;0),E19,"")))</f>
      </c>
      <c r="F20" s="126">
        <f>IF(OR(F18="×",F19="×"),"休",IF($H20='入力'!G14,IF(F19="☆","BB",IF(F19="◎","☆",IF(F19="○","◎","○"))),IF(OR(COUNTIF(I20:$Q20,"×")&gt;0,COUNTIF($A20:E20,"×")&gt;0),F19,"")))</f>
      </c>
      <c r="G20" s="127">
        <v>12</v>
      </c>
      <c r="H20" s="128"/>
      <c r="I20" s="129">
        <f>IF(OR(I18="×",I19="×"),"休",IF($H20='入力'!H14,IF(I19="☆","BB",IF(I19="◎","☆",IF(I19="○","◎","○"))),IF(OR(COUNTIF(J20:$Q20,"×")&gt;0,COUNTIF($A20:F20,"×")&gt;0),I19,"")))</f>
      </c>
      <c r="J20" s="122">
        <f>IF(OR(J18="×",J19="×"),"休",IF($H20='入力'!I14,IF(J19="☆","BB",IF(J19="◎","☆",IF(J19="○","◎","○"))),IF(OR(COUNTIF(K20:$Q20,"×")&gt;0,COUNTIF($A20:I20,"×")&gt;0),J19,"")))</f>
      </c>
      <c r="K20" s="130">
        <f>IF(OR(K18="×",K19="×"),"休",IF($H20='入力'!J14,IF(K19="☆","BB",IF(K19="◎","☆",IF(K19="○","◎","○"))),IF(OR(COUNTIF(L20:$Q20,"×")&gt;0,COUNTIF($A20:J20,"×")&gt;0),K19,"")))</f>
      </c>
      <c r="L20" s="124">
        <f>IF(OR(L18="×",L19="×"),"休",IF($H20='入力'!K14,IF(L19="☆","BB",IF(L19="◎","☆",IF(L19="○","◎","○"))),IF(OR(COUNTIF(M20:$Q20,"×")&gt;0,COUNTIF($A20:K20,"×")&gt;0),L19,"")))</f>
      </c>
      <c r="M20" s="125">
        <f>IF(OR(M18="×",M19="×"),"休",IF($H20='入力'!L14,IF(M19="☆","BB",IF(M19="◎","☆",IF(M19="○","◎","○"))),IF(OR(COUNTIF(N20:$Q20,"×")&gt;0,COUNTIF($A20:L20,"×")&gt;0),M19,"")))</f>
      </c>
      <c r="N20" s="126">
        <f>IF(OR(N18="×",N19="×"),"休",IF($H20='入力'!M14,IF(N19="☆","BB",IF(N19="◎","☆",IF(N19="○","◎","○"))),IF(OR(COUNTIF(O20:$Q20,"×")&gt;0,COUNTIF($A20:M20,"×")&gt;0),N19,"")))</f>
      </c>
      <c r="O20" s="131">
        <f>IF(OR(O18="×",O19="×"),"休",IF($H20='入力'!N14,IF(O19="☆","BB",IF(O19="◎","☆",IF(O19="○","◎","○"))),IF(OR(COUNTIF(P20:$Q20,"×")&gt;0,COUNTIF($A20:N20,"×")&gt;0),O19,"")))</f>
      </c>
      <c r="P20" s="122">
        <f>IF(OR(P18="×",P19="×"),"休",IF($H20='入力'!O14,IF(P19="☆","BB",IF(P19="◎","☆",IF(P19="○","◎","○"))),IF(OR(Q20="×",COUNTIF($A20:O20,"×")&gt;0),P19,"")))</f>
      </c>
      <c r="Q20" s="132"/>
    </row>
    <row r="21" spans="1:17" s="120" customFormat="1" ht="14.25">
      <c r="A21" s="121">
        <f>IF(OR(A19="×",A20="×"),"休",IF($H21='入力'!B15,IF(A20="☆","BB",IF(A20="◎","☆",IF(A20="○","◎","○"))),IF(COUNTIF(B21:$Q21,"×")&gt;0,A20,"")))</f>
      </c>
      <c r="B21" s="122">
        <f>IF(OR(B19="×",B20="×"),"休",IF($H21='入力'!C15,IF(B20="☆","BB",IF(B20="◎","☆",IF(B20="○","◎","○"))),IF(OR(COUNTIF(C21:Q21,"×")&gt;0,A21="×"),B20,"")))</f>
      </c>
      <c r="C21" s="123">
        <f>IF(OR(C19="×",C20="×"),"休",IF($H21='入力'!D15,IF(C20="☆","BB",IF(C20="◎","☆",IF(C20="○","◎","○"))),IF(OR(COUNTIF(D21:$Q21,"×")&gt;0,COUNTIF($A21:B21,"×")&gt;0),C20,"")))</f>
      </c>
      <c r="D21" s="124">
        <f>IF(OR(D19="×",D20="×"),"休",IF($H21='入力'!E15,IF(D20="☆","BB",IF(D20="◎","☆",IF(D20="○","◎","○"))),IF(OR(COUNTIF(E21:$Q21,"×")&gt;0,COUNTIF($A21:C21,"×")&gt;0),D20,"")))</f>
      </c>
      <c r="E21" s="125">
        <f>IF(OR(E19="×",E20="×"),"休",IF($H21='入力'!F15,IF(E20="☆","BB",IF(E20="◎","☆",IF(E20="○","◎","○"))),IF(OR(COUNTIF(F21:$Q21,"×")&gt;0,COUNTIF($A21:D21,"×")&gt;0),E20,"")))</f>
      </c>
      <c r="F21" s="126">
        <f>IF(OR(F19="×",F20="×"),"休",IF($H21='入力'!G15,IF(F20="☆","BB",IF(F20="◎","☆",IF(F20="○","◎","○"))),IF(OR(COUNTIF(I21:$Q21,"×")&gt;0,COUNTIF($A21:E21,"×")&gt;0),F20,"")))</f>
      </c>
      <c r="G21" s="127">
        <v>13</v>
      </c>
      <c r="H21" s="128"/>
      <c r="I21" s="129">
        <f>IF(OR(I19="×",I20="×"),"休",IF($H21='入力'!H15,IF(I20="☆","BB",IF(I20="◎","☆",IF(I20="○","◎","○"))),IF(OR(COUNTIF(J21:$Q21,"×")&gt;0,COUNTIF($A21:F21,"×")&gt;0),I20,"")))</f>
      </c>
      <c r="J21" s="122">
        <f>IF(OR(J19="×",J20="×"),"休",IF($H21='入力'!I15,IF(J20="☆","BB",IF(J20="◎","☆",IF(J20="○","◎","○"))),IF(OR(COUNTIF(K21:$Q21,"×")&gt;0,COUNTIF($A21:I21,"×")&gt;0),J20,"")))</f>
      </c>
      <c r="K21" s="130">
        <f>IF(OR(K19="×",K20="×"),"休",IF($H21='入力'!J15,IF(K20="☆","BB",IF(K20="◎","☆",IF(K20="○","◎","○"))),IF(OR(COUNTIF(L21:$Q21,"×")&gt;0,COUNTIF($A21:J21,"×")&gt;0),K20,"")))</f>
      </c>
      <c r="L21" s="124">
        <f>IF(OR(L19="×",L20="×"),"休",IF($H21='入力'!K15,IF(L20="☆","BB",IF(L20="◎","☆",IF(L20="○","◎","○"))),IF(OR(COUNTIF(M21:$Q21,"×")&gt;0,COUNTIF($A21:K21,"×")&gt;0),L20,"")))</f>
      </c>
      <c r="M21" s="125">
        <f>IF(OR(M19="×",M20="×"),"休",IF($H21='入力'!L15,IF(M20="☆","BB",IF(M20="◎","☆",IF(M20="○","◎","○"))),IF(OR(COUNTIF(N21:$Q21,"×")&gt;0,COUNTIF($A21:L21,"×")&gt;0),M20,"")))</f>
      </c>
      <c r="N21" s="126">
        <f>IF(OR(N19="×",N20="×"),"休",IF($H21='入力'!M15,IF(N20="☆","BB",IF(N20="◎","☆",IF(N20="○","◎","○"))),IF(OR(COUNTIF(O21:$Q21,"×")&gt;0,COUNTIF($A21:M21,"×")&gt;0),N20,"")))</f>
      </c>
      <c r="O21" s="131">
        <f>IF(OR(O19="×",O20="×"),"休",IF($H21='入力'!N15,IF(O20="☆","BB",IF(O20="◎","☆",IF(O20="○","◎","○"))),IF(OR(COUNTIF(P21:$Q21,"×")&gt;0,COUNTIF($A21:N21,"×")&gt;0),O20,"")))</f>
      </c>
      <c r="P21" s="122">
        <f>IF(OR(P19="×",P20="×"),"休",IF($H21='入力'!O15,IF(P20="☆","BB",IF(P20="◎","☆",IF(P20="○","◎","○"))),IF(OR(Q21="×",COUNTIF($A21:O21,"×")&gt;0),P20,"")))</f>
      </c>
      <c r="Q21" s="132"/>
    </row>
    <row r="22" spans="1:17" s="120" customFormat="1" ht="14.25">
      <c r="A22" s="121">
        <f>IF(OR(A20="×",A21="×"),"休",IF($H22='入力'!B16,IF(A21="☆","BB",IF(A21="◎","☆",IF(A21="○","◎","○"))),IF(COUNTIF(B22:$Q22,"×")&gt;0,A21,"")))</f>
      </c>
      <c r="B22" s="122">
        <f>IF(OR(B20="×",B21="×"),"休",IF($H22='入力'!C16,IF(B21="☆","BB",IF(B21="◎","☆",IF(B21="○","◎","○"))),IF(OR(COUNTIF(C22:Q22,"×")&gt;0,A22="×"),B21,"")))</f>
      </c>
      <c r="C22" s="123">
        <f>IF(OR(C20="×",C21="×"),"休",IF($H22='入力'!D16,IF(C21="☆","BB",IF(C21="◎","☆",IF(C21="○","◎","○"))),IF(OR(COUNTIF(D22:$Q22,"×")&gt;0,COUNTIF($A22:B22,"×")&gt;0),C21,"")))</f>
      </c>
      <c r="D22" s="124">
        <f>IF(OR(D20="×",D21="×"),"休",IF($H22='入力'!E16,IF(D21="☆","BB",IF(D21="◎","☆",IF(D21="○","◎","○"))),IF(OR(COUNTIF(E22:$Q22,"×")&gt;0,COUNTIF($A22:C22,"×")&gt;0),D21,"")))</f>
      </c>
      <c r="E22" s="125">
        <f>IF(OR(E20="×",E21="×"),"休",IF($H22='入力'!F16,IF(E21="☆","BB",IF(E21="◎","☆",IF(E21="○","◎","○"))),IF(OR(COUNTIF(F22:$Q22,"×")&gt;0,COUNTIF($A22:D22,"×")&gt;0),E21,"")))</f>
      </c>
      <c r="F22" s="126">
        <f>IF(OR(F20="×",F21="×"),"休",IF($H22='入力'!G16,IF(F21="☆","BB",IF(F21="◎","☆",IF(F21="○","◎","○"))),IF(OR(COUNTIF(I22:$Q22,"×")&gt;0,COUNTIF($A22:E22,"×")&gt;0),F21,"")))</f>
      </c>
      <c r="G22" s="127">
        <v>14</v>
      </c>
      <c r="H22" s="128"/>
      <c r="I22" s="129">
        <f>IF(OR(I20="×",I21="×"),"休",IF($H22='入力'!H16,IF(I21="☆","BB",IF(I21="◎","☆",IF(I21="○","◎","○"))),IF(OR(COUNTIF(J22:$Q22,"×")&gt;0,COUNTIF($A22:F22,"×")&gt;0),I21,"")))</f>
      </c>
      <c r="J22" s="122">
        <f>IF(OR(J20="×",J21="×"),"休",IF($H22='入力'!I16,IF(J21="☆","BB",IF(J21="◎","☆",IF(J21="○","◎","○"))),IF(OR(COUNTIF(K22:$Q22,"×")&gt;0,COUNTIF($A22:I22,"×")&gt;0),J21,"")))</f>
      </c>
      <c r="K22" s="130">
        <f>IF(OR(K20="×",K21="×"),"休",IF($H22='入力'!J16,IF(K21="☆","BB",IF(K21="◎","☆",IF(K21="○","◎","○"))),IF(OR(COUNTIF(L22:$Q22,"×")&gt;0,COUNTIF($A22:J22,"×")&gt;0),K21,"")))</f>
      </c>
      <c r="L22" s="124">
        <f>IF(OR(L20="×",L21="×"),"休",IF($H22='入力'!K16,IF(L21="☆","BB",IF(L21="◎","☆",IF(L21="○","◎","○"))),IF(OR(COUNTIF(M22:$Q22,"×")&gt;0,COUNTIF($A22:K22,"×")&gt;0),L21,"")))</f>
      </c>
      <c r="M22" s="125">
        <f>IF(OR(M20="×",M21="×"),"休",IF($H22='入力'!L16,IF(M21="☆","BB",IF(M21="◎","☆",IF(M21="○","◎","○"))),IF(OR(COUNTIF(N22:$Q22,"×")&gt;0,COUNTIF($A22:L22,"×")&gt;0),M21,"")))</f>
      </c>
      <c r="N22" s="126">
        <f>IF(OR(N20="×",N21="×"),"休",IF($H22='入力'!M16,IF(N21="☆","BB",IF(N21="◎","☆",IF(N21="○","◎","○"))),IF(OR(COUNTIF(O22:$Q22,"×")&gt;0,COUNTIF($A22:M22,"×")&gt;0),N21,"")))</f>
      </c>
      <c r="O22" s="131">
        <f>IF(OR(O20="×",O21="×"),"休",IF($H22='入力'!N16,IF(O21="☆","BB",IF(O21="◎","☆",IF(O21="○","◎","○"))),IF(OR(COUNTIF(P22:$Q22,"×")&gt;0,COUNTIF($A22:N22,"×")&gt;0),O21,"")))</f>
      </c>
      <c r="P22" s="122">
        <f>IF(OR(P20="×",P21="×"),"休",IF($H22='入力'!O16,IF(P21="☆","BB",IF(P21="◎","☆",IF(P21="○","◎","○"))),IF(OR(Q22="×",COUNTIF($A22:O22,"×")&gt;0),P21,"")))</f>
      </c>
      <c r="Q22" s="132"/>
    </row>
    <row r="23" spans="1:17" s="120" customFormat="1" ht="15" thickBot="1">
      <c r="A23" s="133">
        <f>IF(OR(A21="×",A22="×"),"休",IF($H23='入力'!B17,IF(A22="☆","BB",IF(A22="◎","☆",IF(A22="○","◎","○"))),IF(COUNTIF(B23:$Q23,"×")&gt;0,A22,"")))</f>
      </c>
      <c r="B23" s="134">
        <f>IF(OR(B21="×",B22="×"),"休",IF($H23='入力'!C17,IF(B22="☆","BB",IF(B22="◎","☆",IF(B22="○","◎","○"))),IF(OR(COUNTIF(C23:Q23,"×")&gt;0,A23="×"),B22,"")))</f>
      </c>
      <c r="C23" s="135">
        <f>IF(OR(C21="×",C22="×"),"休",IF($H23='入力'!D17,IF(C22="☆","BB",IF(C22="◎","☆",IF(C22="○","◎","○"))),IF(OR(COUNTIF(D23:$Q23,"×")&gt;0,COUNTIF($A23:B23,"×")&gt;0),C22,"")))</f>
      </c>
      <c r="D23" s="136">
        <f>IF(OR(D21="×",D22="×"),"休",IF($H23='入力'!E17,IF(D22="☆","BB",IF(D22="◎","☆",IF(D22="○","◎","○"))),IF(OR(COUNTIF(E23:$Q23,"×")&gt;0,COUNTIF($A23:C23,"×")&gt;0),D22,"")))</f>
      </c>
      <c r="E23" s="137">
        <f>IF(OR(E21="×",E22="×"),"休",IF($H23='入力'!F17,IF(E22="☆","BB",IF(E22="◎","☆",IF(E22="○","◎","○"))),IF(OR(COUNTIF(F23:$Q23,"×")&gt;0,COUNTIF($A23:D23,"×")&gt;0),E22,"")))</f>
      </c>
      <c r="F23" s="138">
        <f>IF(OR(F21="×",F22="×"),"休",IF($H23='入力'!G17,IF(F22="☆","BB",IF(F22="◎","☆",IF(F22="○","◎","○"))),IF(OR(COUNTIF(I23:$Q23,"×")&gt;0,COUNTIF($A23:E23,"×")&gt;0),F22,"")))</f>
      </c>
      <c r="G23" s="139">
        <v>15</v>
      </c>
      <c r="H23" s="140"/>
      <c r="I23" s="141">
        <f>IF(OR(I21="×",I22="×"),"休",IF($H23='入力'!H17,IF(I22="☆","BB",IF(I22="◎","☆",IF(I22="○","◎","○"))),IF(OR(COUNTIF(J23:$Q23,"×")&gt;0,COUNTIF($A23:F23,"×")&gt;0),I22,"")))</f>
      </c>
      <c r="J23" s="134">
        <f>IF(OR(J21="×",J22="×"),"休",IF($H23='入力'!I17,IF(J22="☆","BB",IF(J22="◎","☆",IF(J22="○","◎","○"))),IF(OR(COUNTIF(K23:$Q23,"×")&gt;0,COUNTIF($A23:I23,"×")&gt;0),J22,"")))</f>
      </c>
      <c r="K23" s="142">
        <f>IF(OR(K21="×",K22="×"),"休",IF($H23='入力'!J17,IF(K22="☆","BB",IF(K22="◎","☆",IF(K22="○","◎","○"))),IF(OR(COUNTIF(L23:$Q23,"×")&gt;0,COUNTIF($A23:J23,"×")&gt;0),K22,"")))</f>
      </c>
      <c r="L23" s="136">
        <f>IF(OR(L21="×",L22="×"),"休",IF($H23='入力'!K17,IF(L22="☆","BB",IF(L22="◎","☆",IF(L22="○","◎","○"))),IF(OR(COUNTIF(M23:$Q23,"×")&gt;0,COUNTIF($A23:K23,"×")&gt;0),L22,"")))</f>
      </c>
      <c r="M23" s="137">
        <f>IF(OR(M21="×",M22="×"),"休",IF($H23='入力'!L17,IF(M22="☆","BB",IF(M22="◎","☆",IF(M22="○","◎","○"))),IF(OR(COUNTIF(N23:$Q23,"×")&gt;0,COUNTIF($A23:L23,"×")&gt;0),M22,"")))</f>
      </c>
      <c r="N23" s="138">
        <f>IF(OR(N21="×",N22="×"),"休",IF($H23='入力'!M17,IF(N22="☆","BB",IF(N22="◎","☆",IF(N22="○","◎","○"))),IF(OR(COUNTIF(O23:$Q23,"×")&gt;0,COUNTIF($A23:M23,"×")&gt;0),N22,"")))</f>
      </c>
      <c r="O23" s="131">
        <f>IF(OR(O21="×",O22="×"),"休",IF($H23='入力'!N17,IF(O22="☆","BB",IF(O22="◎","☆",IF(O22="○","◎","○"))),IF(OR(COUNTIF(P23:$Q23,"×")&gt;0,COUNTIF($A23:N23,"×")&gt;0),O22,"")))</f>
      </c>
      <c r="P23" s="122">
        <f>IF(OR(P21="×",P22="×"),"休",IF($H23='入力'!O17,IF(P22="☆","BB",IF(P22="◎","☆",IF(P22="○","◎","○"))),IF(OR(Q23="×",COUNTIF($A23:O23,"×")&gt;0),P22,"")))</f>
      </c>
      <c r="Q23" s="132"/>
    </row>
    <row r="24" spans="1:17" s="120" customFormat="1" ht="14.25">
      <c r="A24" s="143">
        <f>IF(OR(A22="×",A23="×"),"休",IF($H24='入力'!B18,IF(A23="☆","BB",IF(A23="◎","☆",IF(A23="○","◎","○"))),IF(COUNTIF(B24:$Q24,"×")&gt;0,A23,"")))</f>
      </c>
      <c r="B24" s="144">
        <f>IF(OR(B22="×",B23="×"),"休",IF($H24='入力'!C18,IF(B23="☆","BB",IF(B23="◎","☆",IF(B23="○","◎","○"))),IF(OR(COUNTIF(C24:Q24,"×")&gt;0,A24="×"),B23,"")))</f>
      </c>
      <c r="C24" s="145">
        <f>IF(OR(C22="×",C23="×"),"休",IF($H24='入力'!D18,IF(C23="☆","BB",IF(C23="◎","☆",IF(C23="○","◎","○"))),IF(OR(COUNTIF(D24:$Q24,"×")&gt;0,COUNTIF($A24:B24,"×")&gt;0),C23,"")))</f>
      </c>
      <c r="D24" s="146">
        <f>IF(OR(D22="×",D23="×"),"休",IF($H24='入力'!E18,IF(D23="☆","BB",IF(D23="◎","☆",IF(D23="○","◎","○"))),IF(OR(COUNTIF(E24:$Q24,"×")&gt;0,COUNTIF($A24:C24,"×")&gt;0),D23,"")))</f>
      </c>
      <c r="E24" s="147">
        <f>IF(OR(E22="×",E23="×"),"休",IF($H24='入力'!F18,IF(E23="☆","BB",IF(E23="◎","☆",IF(E23="○","◎","○"))),IF(OR(COUNTIF(F24:$Q24,"×")&gt;0,COUNTIF($A24:D24,"×")&gt;0),E23,"")))</f>
      </c>
      <c r="F24" s="148">
        <f>IF(OR(F22="×",F23="×"),"休",IF($H24='入力'!G18,IF(F23="☆","BB",IF(F23="◎","☆",IF(F23="○","◎","○"))),IF(OR(COUNTIF(I24:$Q24,"×")&gt;0,COUNTIF($A24:E24,"×")&gt;0),F23,"")))</f>
      </c>
      <c r="G24" s="149">
        <v>16</v>
      </c>
      <c r="H24" s="150"/>
      <c r="I24" s="151">
        <f>IF(OR(I22="×",I23="×"),"休",IF($H24='入力'!H18,IF(I23="☆","BB",IF(I23="◎","☆",IF(I23="○","◎","○"))),IF(OR(COUNTIF(J24:$Q24,"×")&gt;0,COUNTIF($A24:F24,"×")&gt;0),I23,"")))</f>
      </c>
      <c r="J24" s="144">
        <f>IF(OR(J22="×",J23="×"),"休",IF($H24='入力'!I18,IF(J23="☆","BB",IF(J23="◎","☆",IF(J23="○","◎","○"))),IF(OR(COUNTIF(K24:$Q24,"×")&gt;0,COUNTIF($A24:I24,"×")&gt;0),J23,"")))</f>
      </c>
      <c r="K24" s="152">
        <f>IF(OR(K22="×",K23="×"),"休",IF($H24='入力'!J18,IF(K23="☆","BB",IF(K23="◎","☆",IF(K23="○","◎","○"))),IF(OR(COUNTIF(L24:$Q24,"×")&gt;0,COUNTIF($A24:J24,"×")&gt;0),K23,"")))</f>
      </c>
      <c r="L24" s="146">
        <f>IF(OR(L22="×",L23="×"),"休",IF($H24='入力'!K18,IF(L23="☆","BB",IF(L23="◎","☆",IF(L23="○","◎","○"))),IF(OR(COUNTIF(M24:$Q24,"×")&gt;0,COUNTIF($A24:K24,"×")&gt;0),L23,"")))</f>
      </c>
      <c r="M24" s="147">
        <f>IF(OR(M22="×",M23="×"),"休",IF($H24='入力'!L18,IF(M23="☆","BB",IF(M23="◎","☆",IF(M23="○","◎","○"))),IF(OR(COUNTIF(N24:$Q24,"×")&gt;0,COUNTIF($A24:L24,"×")&gt;0),M23,"")))</f>
      </c>
      <c r="N24" s="148">
        <f>IF(OR(N22="×",N23="×"),"休",IF($H24='入力'!M18,IF(N23="☆","BB",IF(N23="◎","☆",IF(N23="○","◎","○"))),IF(OR(COUNTIF(O24:$Q24,"×")&gt;0,COUNTIF($A24:M24,"×")&gt;0),N23,"")))</f>
      </c>
      <c r="O24" s="131">
        <f>IF(OR(O22="×",O23="×"),"休",IF($H24='入力'!N18,IF(O23="☆","BB",IF(O23="◎","☆",IF(O23="○","◎","○"))),IF(OR(COUNTIF(P24:$Q24,"×")&gt;0,COUNTIF($A24:N24,"×")&gt;0),O23,"")))</f>
      </c>
      <c r="P24" s="122">
        <f>IF(OR(P22="×",P23="×"),"休",IF($H24='入力'!O18,IF(P23="☆","BB",IF(P23="◎","☆",IF(P23="○","◎","○"))),IF(OR(Q24="×",COUNTIF($A24:O24,"×")&gt;0),P23,"")))</f>
      </c>
      <c r="Q24" s="132"/>
    </row>
    <row r="25" spans="1:17" s="120" customFormat="1" ht="14.25">
      <c r="A25" s="121">
        <f>IF(OR(A23="×",A24="×"),"休",IF($H25='入力'!B19,IF(A24="☆","BB",IF(A24="◎","☆",IF(A24="○","◎","○"))),IF(COUNTIF(B25:$Q25,"×")&gt;0,A24,"")))</f>
      </c>
      <c r="B25" s="122">
        <f>IF(OR(B23="×",B24="×"),"休",IF($H25='入力'!C19,IF(B24="☆","BB",IF(B24="◎","☆",IF(B24="○","◎","○"))),IF(OR(COUNTIF(C25:Q25,"×")&gt;0,A25="×"),B24,"")))</f>
      </c>
      <c r="C25" s="123">
        <f>IF(OR(C23="×",C24="×"),"休",IF($H25='入力'!D19,IF(C24="☆","BB",IF(C24="◎","☆",IF(C24="○","◎","○"))),IF(OR(COUNTIF(D25:$Q25,"×")&gt;0,COUNTIF($A25:B25,"×")&gt;0),C24,"")))</f>
      </c>
      <c r="D25" s="124">
        <f>IF(OR(D23="×",D24="×"),"休",IF($H25='入力'!E19,IF(D24="☆","BB",IF(D24="◎","☆",IF(D24="○","◎","○"))),IF(OR(COUNTIF(E25:$Q25,"×")&gt;0,COUNTIF($A25:C25,"×")&gt;0),D24,"")))</f>
      </c>
      <c r="E25" s="125">
        <f>IF(OR(E23="×",E24="×"),"休",IF($H25='入力'!F19,IF(E24="☆","BB",IF(E24="◎","☆",IF(E24="○","◎","○"))),IF(OR(COUNTIF(F25:$Q25,"×")&gt;0,COUNTIF($A25:D25,"×")&gt;0),E24,"")))</f>
      </c>
      <c r="F25" s="126">
        <f>IF(OR(F23="×",F24="×"),"休",IF($H25='入力'!G19,IF(F24="☆","BB",IF(F24="◎","☆",IF(F24="○","◎","○"))),IF(OR(COUNTIF(I25:$Q25,"×")&gt;0,COUNTIF($A25:E25,"×")&gt;0),F24,"")))</f>
      </c>
      <c r="G25" s="127">
        <v>17</v>
      </c>
      <c r="H25" s="128"/>
      <c r="I25" s="129">
        <f>IF(OR(I23="×",I24="×"),"休",IF($H25='入力'!H19,IF(I24="☆","BB",IF(I24="◎","☆",IF(I24="○","◎","○"))),IF(OR(COUNTIF(J25:$Q25,"×")&gt;0,COUNTIF($A25:F25,"×")&gt;0),I24,"")))</f>
      </c>
      <c r="J25" s="122">
        <f>IF(OR(J23="×",J24="×"),"休",IF($H25='入力'!I19,IF(J24="☆","BB",IF(J24="◎","☆",IF(J24="○","◎","○"))),IF(OR(COUNTIF(K25:$Q25,"×")&gt;0,COUNTIF($A25:I25,"×")&gt;0),J24,"")))</f>
      </c>
      <c r="K25" s="130">
        <f>IF(OR(K23="×",K24="×"),"休",IF($H25='入力'!J19,IF(K24="☆","BB",IF(K24="◎","☆",IF(K24="○","◎","○"))),IF(OR(COUNTIF(L25:$Q25,"×")&gt;0,COUNTIF($A25:J25,"×")&gt;0),K24,"")))</f>
      </c>
      <c r="L25" s="124">
        <f>IF(OR(L23="×",L24="×"),"休",IF($H25='入力'!K19,IF(L24="☆","BB",IF(L24="◎","☆",IF(L24="○","◎","○"))),IF(OR(COUNTIF(M25:$Q25,"×")&gt;0,COUNTIF($A25:K25,"×")&gt;0),L24,"")))</f>
      </c>
      <c r="M25" s="125">
        <f>IF(OR(M23="×",M24="×"),"休",IF($H25='入力'!L19,IF(M24="☆","BB",IF(M24="◎","☆",IF(M24="○","◎","○"))),IF(OR(COUNTIF(N25:$Q25,"×")&gt;0,COUNTIF($A25:L25,"×")&gt;0),M24,"")))</f>
      </c>
      <c r="N25" s="126">
        <f>IF(OR(N23="×",N24="×"),"休",IF($H25='入力'!M19,IF(N24="☆","BB",IF(N24="◎","☆",IF(N24="○","◎","○"))),IF(OR(COUNTIF(O25:$Q25,"×")&gt;0,COUNTIF($A25:M25,"×")&gt;0),N24,"")))</f>
      </c>
      <c r="O25" s="131">
        <f>IF(OR(O23="×",O24="×"),"休",IF($H25='入力'!N19,IF(O24="☆","BB",IF(O24="◎","☆",IF(O24="○","◎","○"))),IF(OR(COUNTIF(P25:$Q25,"×")&gt;0,COUNTIF($A25:N25,"×")&gt;0),O24,"")))</f>
      </c>
      <c r="P25" s="122">
        <f>IF(OR(P23="×",P24="×"),"休",IF($H25='入力'!O19,IF(P24="☆","BB",IF(P24="◎","☆",IF(P24="○","◎","○"))),IF(OR(Q25="×",COUNTIF($A25:O25,"×")&gt;0),P24,"")))</f>
      </c>
      <c r="Q25" s="132"/>
    </row>
    <row r="26" spans="1:17" s="120" customFormat="1" ht="14.25">
      <c r="A26" s="121">
        <f>IF(OR(A24="×",A25="×"),"休",IF($H26='入力'!B20,IF(A25="☆","BB",IF(A25="◎","☆",IF(A25="○","◎","○"))),IF(COUNTIF(B26:$Q26,"×")&gt;0,A25,"")))</f>
      </c>
      <c r="B26" s="122">
        <f>IF(OR(B24="×",B25="×"),"休",IF($H26='入力'!C20,IF(B25="☆","BB",IF(B25="◎","☆",IF(B25="○","◎","○"))),IF(OR(COUNTIF(C26:Q26,"×")&gt;0,A26="×"),B25,"")))</f>
      </c>
      <c r="C26" s="123">
        <f>IF(OR(C24="×",C25="×"),"休",IF($H26='入力'!D20,IF(C25="☆","BB",IF(C25="◎","☆",IF(C25="○","◎","○"))),IF(OR(COUNTIF(D26:$Q26,"×")&gt;0,COUNTIF($A26:B26,"×")&gt;0),C25,"")))</f>
      </c>
      <c r="D26" s="124">
        <f>IF(OR(D24="×",D25="×"),"休",IF($H26='入力'!E20,IF(D25="☆","BB",IF(D25="◎","☆",IF(D25="○","◎","○"))),IF(OR(COUNTIF(E26:$Q26,"×")&gt;0,COUNTIF($A26:C26,"×")&gt;0),D25,"")))</f>
      </c>
      <c r="E26" s="125">
        <f>IF(OR(E24="×",E25="×"),"休",IF($H26='入力'!F20,IF(E25="☆","BB",IF(E25="◎","☆",IF(E25="○","◎","○"))),IF(OR(COUNTIF(F26:$Q26,"×")&gt;0,COUNTIF($A26:D26,"×")&gt;0),E25,"")))</f>
      </c>
      <c r="F26" s="126">
        <f>IF(OR(F24="×",F25="×"),"休",IF($H26='入力'!G20,IF(F25="☆","BB",IF(F25="◎","☆",IF(F25="○","◎","○"))),IF(OR(COUNTIF(I26:$Q26,"×")&gt;0,COUNTIF($A26:E26,"×")&gt;0),F25,"")))</f>
      </c>
      <c r="G26" s="127">
        <v>18</v>
      </c>
      <c r="H26" s="128"/>
      <c r="I26" s="129">
        <f>IF(OR(I24="×",I25="×"),"休",IF($H26='入力'!H20,IF(I25="☆","BB",IF(I25="◎","☆",IF(I25="○","◎","○"))),IF(OR(COUNTIF(J26:$Q26,"×")&gt;0,COUNTIF($A26:F26,"×")&gt;0),I25,"")))</f>
      </c>
      <c r="J26" s="122">
        <f>IF(OR(J24="×",J25="×"),"休",IF($H26='入力'!I20,IF(J25="☆","BB",IF(J25="◎","☆",IF(J25="○","◎","○"))),IF(OR(COUNTIF(K26:$Q26,"×")&gt;0,COUNTIF($A26:I26,"×")&gt;0),J25,"")))</f>
      </c>
      <c r="K26" s="130">
        <f>IF(OR(K24="×",K25="×"),"休",IF($H26='入力'!J20,IF(K25="☆","BB",IF(K25="◎","☆",IF(K25="○","◎","○"))),IF(OR(COUNTIF(L26:$Q26,"×")&gt;0,COUNTIF($A26:J26,"×")&gt;0),K25,"")))</f>
      </c>
      <c r="L26" s="124">
        <f>IF(OR(L24="×",L25="×"),"休",IF($H26='入力'!K20,IF(L25="☆","BB",IF(L25="◎","☆",IF(L25="○","◎","○"))),IF(OR(COUNTIF(M26:$Q26,"×")&gt;0,COUNTIF($A26:K26,"×")&gt;0),L25,"")))</f>
      </c>
      <c r="M26" s="125">
        <f>IF(OR(M24="×",M25="×"),"休",IF($H26='入力'!L20,IF(M25="☆","BB",IF(M25="◎","☆",IF(M25="○","◎","○"))),IF(OR(COUNTIF(N26:$Q26,"×")&gt;0,COUNTIF($A26:L26,"×")&gt;0),M25,"")))</f>
      </c>
      <c r="N26" s="126">
        <f>IF(OR(N24="×",N25="×"),"休",IF($H26='入力'!M20,IF(N25="☆","BB",IF(N25="◎","☆",IF(N25="○","◎","○"))),IF(OR(COUNTIF(O26:$Q26,"×")&gt;0,COUNTIF($A26:M26,"×")&gt;0),N25,"")))</f>
      </c>
      <c r="O26" s="131">
        <f>IF(OR(O24="×",O25="×"),"休",IF($H26='入力'!N20,IF(O25="☆","BB",IF(O25="◎","☆",IF(O25="○","◎","○"))),IF(OR(COUNTIF(P26:$Q26,"×")&gt;0,COUNTIF($A26:N26,"×")&gt;0),O25,"")))</f>
      </c>
      <c r="P26" s="122">
        <f>IF(OR(P24="×",P25="×"),"休",IF($H26='入力'!O20,IF(P25="☆","BB",IF(P25="◎","☆",IF(P25="○","◎","○"))),IF(OR(Q26="×",COUNTIF($A26:O26,"×")&gt;0),P25,"")))</f>
      </c>
      <c r="Q26" s="132"/>
    </row>
    <row r="27" spans="1:17" s="120" customFormat="1" ht="14.25">
      <c r="A27" s="121">
        <f>IF(OR(A25="×",A26="×"),"休",IF($H27='入力'!B21,IF(A26="☆","BB",IF(A26="◎","☆",IF(A26="○","◎","○"))),IF(COUNTIF(B27:$Q27,"×")&gt;0,A26,"")))</f>
      </c>
      <c r="B27" s="122">
        <f>IF(OR(B25="×",B26="×"),"休",IF($H27='入力'!C21,IF(B26="☆","BB",IF(B26="◎","☆",IF(B26="○","◎","○"))),IF(OR(COUNTIF(C27:Q27,"×")&gt;0,A27="×"),B26,"")))</f>
      </c>
      <c r="C27" s="123">
        <f>IF(OR(C25="×",C26="×"),"休",IF($H27='入力'!D21,IF(C26="☆","BB",IF(C26="◎","☆",IF(C26="○","◎","○"))),IF(OR(COUNTIF(D27:$Q27,"×")&gt;0,COUNTIF($A27:B27,"×")&gt;0),C26,"")))</f>
      </c>
      <c r="D27" s="124">
        <f>IF(OR(D25="×",D26="×"),"休",IF($H27='入力'!E21,IF(D26="☆","BB",IF(D26="◎","☆",IF(D26="○","◎","○"))),IF(OR(COUNTIF(E27:$Q27,"×")&gt;0,COUNTIF($A27:C27,"×")&gt;0),D26,"")))</f>
      </c>
      <c r="E27" s="125">
        <f>IF(OR(E25="×",E26="×"),"休",IF($H27='入力'!F21,IF(E26="☆","BB",IF(E26="◎","☆",IF(E26="○","◎","○"))),IF(OR(COUNTIF(F27:$Q27,"×")&gt;0,COUNTIF($A27:D27,"×")&gt;0),E26,"")))</f>
      </c>
      <c r="F27" s="126">
        <f>IF(OR(F25="×",F26="×"),"休",IF($H27='入力'!G21,IF(F26="☆","BB",IF(F26="◎","☆",IF(F26="○","◎","○"))),IF(OR(COUNTIF(I27:$Q27,"×")&gt;0,COUNTIF($A27:E27,"×")&gt;0),F26,"")))</f>
      </c>
      <c r="G27" s="127">
        <v>19</v>
      </c>
      <c r="H27" s="128"/>
      <c r="I27" s="129">
        <f>IF(OR(I25="×",I26="×"),"休",IF($H27='入力'!H21,IF(I26="☆","BB",IF(I26="◎","☆",IF(I26="○","◎","○"))),IF(OR(COUNTIF(J27:$Q27,"×")&gt;0,COUNTIF($A27:F27,"×")&gt;0),I26,"")))</f>
      </c>
      <c r="J27" s="122">
        <f>IF(OR(J25="×",J26="×"),"休",IF($H27='入力'!I21,IF(J26="☆","BB",IF(J26="◎","☆",IF(J26="○","◎","○"))),IF(OR(COUNTIF(K27:$Q27,"×")&gt;0,COUNTIF($A27:I27,"×")&gt;0),J26,"")))</f>
      </c>
      <c r="K27" s="130">
        <f>IF(OR(K25="×",K26="×"),"休",IF($H27='入力'!J21,IF(K26="☆","BB",IF(K26="◎","☆",IF(K26="○","◎","○"))),IF(OR(COUNTIF(L27:$Q27,"×")&gt;0,COUNTIF($A27:J27,"×")&gt;0),K26,"")))</f>
      </c>
      <c r="L27" s="124">
        <f>IF(OR(L25="×",L26="×"),"休",IF($H27='入力'!K21,IF(L26="☆","BB",IF(L26="◎","☆",IF(L26="○","◎","○"))),IF(OR(COUNTIF(M27:$Q27,"×")&gt;0,COUNTIF($A27:K27,"×")&gt;0),L26,"")))</f>
      </c>
      <c r="M27" s="125">
        <f>IF(OR(M25="×",M26="×"),"休",IF($H27='入力'!L21,IF(M26="☆","BB",IF(M26="◎","☆",IF(M26="○","◎","○"))),IF(OR(COUNTIF(N27:$Q27,"×")&gt;0,COUNTIF($A27:L27,"×")&gt;0),M26,"")))</f>
      </c>
      <c r="N27" s="126">
        <f>IF(OR(N25="×",N26="×"),"休",IF($H27='入力'!M21,IF(N26="☆","BB",IF(N26="◎","☆",IF(N26="○","◎","○"))),IF(OR(COUNTIF(O27:$Q27,"×")&gt;0,COUNTIF($A27:M27,"×")&gt;0),N26,"")))</f>
      </c>
      <c r="O27" s="131">
        <f>IF(OR(O25="×",O26="×"),"休",IF($H27='入力'!N21,IF(O26="☆","BB",IF(O26="◎","☆",IF(O26="○","◎","○"))),IF(OR(COUNTIF(P27:$Q27,"×")&gt;0,COUNTIF($A27:N27,"×")&gt;0),O26,"")))</f>
      </c>
      <c r="P27" s="122">
        <f>IF(OR(P25="×",P26="×"),"休",IF($H27='入力'!O21,IF(P26="☆","BB",IF(P26="◎","☆",IF(P26="○","◎","○"))),IF(OR(Q27="×",COUNTIF($A27:O27,"×")&gt;0),P26,"")))</f>
      </c>
      <c r="Q27" s="132"/>
    </row>
    <row r="28" spans="1:17" s="120" customFormat="1" ht="15" thickBot="1">
      <c r="A28" s="153">
        <f>IF(OR(A26="×",A27="×"),"休",IF($H28='入力'!B22,IF(A27="☆","BB",IF(A27="◎","☆",IF(A27="○","◎","○"))),IF(COUNTIF(B28:$Q28,"×")&gt;0,A27,"")))</f>
      </c>
      <c r="B28" s="154">
        <f>IF(OR(B26="×",B27="×"),"休",IF($H28='入力'!C22,IF(B27="☆","BB",IF(B27="◎","☆",IF(B27="○","◎","○"))),IF(OR(COUNTIF(C28:Q28,"×")&gt;0,A28="×"),B27,"")))</f>
      </c>
      <c r="C28" s="155">
        <f>IF(OR(C26="×",C27="×"),"休",IF($H28='入力'!D22,IF(C27="☆","BB",IF(C27="◎","☆",IF(C27="○","◎","○"))),IF(OR(COUNTIF(D28:$Q28,"×")&gt;0,COUNTIF($A28:B28,"×")&gt;0),C27,"")))</f>
      </c>
      <c r="D28" s="156">
        <f>IF(OR(D26="×",D27="×"),"休",IF($H28='入力'!E22,IF(D27="☆","BB",IF(D27="◎","☆",IF(D27="○","◎","○"))),IF(OR(COUNTIF(E28:$Q28,"×")&gt;0,COUNTIF($A28:C28,"×")&gt;0),D27,"")))</f>
      </c>
      <c r="E28" s="157">
        <f>IF(OR(E26="×",E27="×"),"休",IF($H28='入力'!F22,IF(E27="☆","BB",IF(E27="◎","☆",IF(E27="○","◎","○"))),IF(OR(COUNTIF(F28:$Q28,"×")&gt;0,COUNTIF($A28:D28,"×")&gt;0),E27,"")))</f>
      </c>
      <c r="F28" s="158">
        <f>IF(OR(F26="×",F27="×"),"休",IF($H28='入力'!G22,IF(F27="☆","BB",IF(F27="◎","☆",IF(F27="○","◎","○"))),IF(OR(COUNTIF(I28:$Q28,"×")&gt;0,COUNTIF($A28:E28,"×")&gt;0),F27,"")))</f>
      </c>
      <c r="G28" s="139">
        <v>20</v>
      </c>
      <c r="H28" s="140"/>
      <c r="I28" s="159">
        <f>IF(OR(I26="×",I27="×"),"休",IF($H28='入力'!H22,IF(I27="☆","BB",IF(I27="◎","☆",IF(I27="○","◎","○"))),IF(OR(COUNTIF(J28:$Q28,"×")&gt;0,COUNTIF($A28:F28,"×")&gt;0),I27,"")))</f>
      </c>
      <c r="J28" s="154">
        <f>IF(OR(J26="×",J27="×"),"休",IF($H28='入力'!I22,IF(J27="☆","BB",IF(J27="◎","☆",IF(J27="○","◎","○"))),IF(OR(COUNTIF(K28:$Q28,"×")&gt;0,COUNTIF($A28:I28,"×")&gt;0),J27,"")))</f>
      </c>
      <c r="K28" s="160">
        <f>IF(OR(K26="×",K27="×"),"休",IF($H28='入力'!J22,IF(K27="☆","BB",IF(K27="◎","☆",IF(K27="○","◎","○"))),IF(OR(COUNTIF(L28:$Q28,"×")&gt;0,COUNTIF($A28:J28,"×")&gt;0),K27,"")))</f>
      </c>
      <c r="L28" s="156">
        <f>IF(OR(L26="×",L27="×"),"休",IF($H28='入力'!K22,IF(L27="☆","BB",IF(L27="◎","☆",IF(L27="○","◎","○"))),IF(OR(COUNTIF(M28:$Q28,"×")&gt;0,COUNTIF($A28:K28,"×")&gt;0),L27,"")))</f>
      </c>
      <c r="M28" s="157">
        <f>IF(OR(M26="×",M27="×"),"休",IF($H28='入力'!L22,IF(M27="☆","BB",IF(M27="◎","☆",IF(M27="○","◎","○"))),IF(OR(COUNTIF(N28:$Q28,"×")&gt;0,COUNTIF($A28:L28,"×")&gt;0),M27,"")))</f>
      </c>
      <c r="N28" s="158">
        <f>IF(OR(N26="×",N27="×"),"休",IF($H28='入力'!M22,IF(N27="☆","BB",IF(N27="◎","☆",IF(N27="○","◎","○"))),IF(OR(COUNTIF(O28:$Q28,"×")&gt;0,COUNTIF($A28:M28,"×")&gt;0),N27,"")))</f>
      </c>
      <c r="O28" s="131">
        <f>IF(OR(O26="×",O27="×"),"休",IF($H28='入力'!N22,IF(O27="☆","BB",IF(O27="◎","☆",IF(O27="○","◎","○"))),IF(OR(COUNTIF(P28:$Q28,"×")&gt;0,COUNTIF($A28:N28,"×")&gt;0),O27,"")))</f>
      </c>
      <c r="P28" s="122">
        <f>IF(OR(P26="×",P27="×"),"休",IF($H28='入力'!O22,IF(P27="☆","BB",IF(P27="◎","☆",IF(P27="○","◎","○"))),IF(OR(Q28="×",COUNTIF($A28:O28,"×")&gt;0),P27,"")))</f>
      </c>
      <c r="Q28" s="132"/>
    </row>
    <row r="29" spans="1:17" s="120" customFormat="1" ht="14.25">
      <c r="A29" s="108">
        <f>IF(OR(A27="×",A28="×"),"休",IF($H29='入力'!B23,IF(A28="☆","BB",IF(A28="◎","☆",IF(A28="○","◎","○"))),IF(COUNTIF(B29:$Q29,"×")&gt;0,A28,"")))</f>
      </c>
      <c r="B29" s="109">
        <f>IF(OR(B27="×",B28="×"),"休",IF($H29='入力'!C23,IF(B28="☆","BB",IF(B28="◎","☆",IF(B28="○","◎","○"))),IF(OR(COUNTIF(C29:Q29,"×")&gt;0,A29="×"),B28,"")))</f>
      </c>
      <c r="C29" s="110">
        <f>IF(OR(C27="×",C28="×"),"休",IF($H29='入力'!D23,IF(C28="☆","BB",IF(C28="◎","☆",IF(C28="○","◎","○"))),IF(OR(COUNTIF(D29:$Q29,"×")&gt;0,COUNTIF($A29:B29,"×")&gt;0),C28,"")))</f>
      </c>
      <c r="D29" s="111">
        <f>IF(OR(D27="×",D28="×"),"休",IF($H29='入力'!E23,IF(D28="☆","BB",IF(D28="◎","☆",IF(D28="○","◎","○"))),IF(OR(COUNTIF(E29:$Q29,"×")&gt;0,COUNTIF($A29:C29,"×")&gt;0),D28,"")))</f>
      </c>
      <c r="E29" s="112">
        <f>IF(OR(E27="×",E28="×"),"休",IF($H29='入力'!F23,IF(E28="☆","BB",IF(E28="◎","☆",IF(E28="○","◎","○"))),IF(OR(COUNTIF(F29:$Q29,"×")&gt;0,COUNTIF($A29:D29,"×")&gt;0),E28,"")))</f>
      </c>
      <c r="F29" s="113">
        <f>IF(OR(F27="×",F28="×"),"休",IF($H29='入力'!G23,IF(F28="☆","BB",IF(F28="◎","☆",IF(F28="○","◎","○"))),IF(OR(COUNTIF(I29:$Q29,"×")&gt;0,COUNTIF($A29:E29,"×")&gt;0),F28,"")))</f>
      </c>
      <c r="G29" s="149">
        <v>21</v>
      </c>
      <c r="H29" s="150"/>
      <c r="I29" s="116">
        <f>IF(OR(I27="×",I28="×"),"休",IF($H29='入力'!H23,IF(I28="☆","BB",IF(I28="◎","☆",IF(I28="○","◎","○"))),IF(OR(COUNTIF(J29:$Q29,"×")&gt;0,COUNTIF($A29:F29,"×")&gt;0),I28,"")))</f>
      </c>
      <c r="J29" s="109">
        <f>IF(OR(J27="×",J28="×"),"休",IF($H29='入力'!I23,IF(J28="☆","BB",IF(J28="◎","☆",IF(J28="○","◎","○"))),IF(OR(COUNTIF(K29:$Q29,"×")&gt;0,COUNTIF($A29:I29,"×")&gt;0),J28,"")))</f>
      </c>
      <c r="K29" s="117">
        <f>IF(OR(K27="×",K28="×"),"休",IF($H29='入力'!J23,IF(K28="☆","BB",IF(K28="◎","☆",IF(K28="○","◎","○"))),IF(OR(COUNTIF(L29:$Q29,"×")&gt;0,COUNTIF($A29:J29,"×")&gt;0),K28,"")))</f>
      </c>
      <c r="L29" s="111">
        <f>IF(OR(L27="×",L28="×"),"休",IF($H29='入力'!K23,IF(L28="☆","BB",IF(L28="◎","☆",IF(L28="○","◎","○"))),IF(OR(COUNTIF(M29:$Q29,"×")&gt;0,COUNTIF($A29:K29,"×")&gt;0),L28,"")))</f>
      </c>
      <c r="M29" s="112">
        <f>IF(OR(M27="×",M28="×"),"休",IF($H29='入力'!L23,IF(M28="☆","BB",IF(M28="◎","☆",IF(M28="○","◎","○"))),IF(OR(COUNTIF(N29:$Q29,"×")&gt;0,COUNTIF($A29:L29,"×")&gt;0),M28,"")))</f>
      </c>
      <c r="N29" s="113">
        <f>IF(OR(N27="×",N28="×"),"休",IF($H29='入力'!M23,IF(N28="☆","BB",IF(N28="◎","☆",IF(N28="○","◎","○"))),IF(OR(COUNTIF(O29:$Q29,"×")&gt;0,COUNTIF($A29:M29,"×")&gt;0),N28,"")))</f>
      </c>
      <c r="O29" s="131">
        <f>IF(OR(O27="×",O28="×"),"休",IF($H29='入力'!N23,IF(O28="☆","BB",IF(O28="◎","☆",IF(O28="○","◎","○"))),IF(OR(COUNTIF(P29:$Q29,"×")&gt;0,COUNTIF($A29:N29,"×")&gt;0),O28,"")))</f>
      </c>
      <c r="P29" s="122">
        <f>IF(OR(P27="×",P28="×"),"休",IF($H29='入力'!O23,IF(P28="☆","BB",IF(P28="◎","☆",IF(P28="○","◎","○"))),IF(OR(Q29="×",COUNTIF($A29:O29,"×")&gt;0),P28,"")))</f>
      </c>
      <c r="Q29" s="132"/>
    </row>
    <row r="30" spans="1:17" s="120" customFormat="1" ht="14.25">
      <c r="A30" s="121">
        <f>IF(OR(A28="×",A29="×"),"休",IF($H30='入力'!B24,IF(A29="☆","BB",IF(A29="◎","☆",IF(A29="○","◎","○"))),IF(COUNTIF(B30:$Q30,"×")&gt;0,A29,"")))</f>
      </c>
      <c r="B30" s="122">
        <f>IF(OR(B28="×",B29="×"),"休",IF($H30='入力'!C24,IF(B29="☆","BB",IF(B29="◎","☆",IF(B29="○","◎","○"))),IF(OR(COUNTIF(C30:Q30,"×")&gt;0,A30="×"),B29,"")))</f>
      </c>
      <c r="C30" s="123">
        <f>IF(OR(C28="×",C29="×"),"休",IF($H30='入力'!D24,IF(C29="☆","BB",IF(C29="◎","☆",IF(C29="○","◎","○"))),IF(OR(COUNTIF(D30:$Q30,"×")&gt;0,COUNTIF($A30:B30,"×")&gt;0),C29,"")))</f>
      </c>
      <c r="D30" s="124">
        <f>IF(OR(D28="×",D29="×"),"休",IF($H30='入力'!E24,IF(D29="☆","BB",IF(D29="◎","☆",IF(D29="○","◎","○"))),IF(OR(COUNTIF(E30:$Q30,"×")&gt;0,COUNTIF($A30:C30,"×")&gt;0),D29,"")))</f>
      </c>
      <c r="E30" s="125">
        <f>IF(OR(E28="×",E29="×"),"休",IF($H30='入力'!F24,IF(E29="☆","BB",IF(E29="◎","☆",IF(E29="○","◎","○"))),IF(OR(COUNTIF(F30:$Q30,"×")&gt;0,COUNTIF($A30:D30,"×")&gt;0),E29,"")))</f>
      </c>
      <c r="F30" s="126">
        <f>IF(OR(F28="×",F29="×"),"休",IF($H30='入力'!G24,IF(F29="☆","BB",IF(F29="◎","☆",IF(F29="○","◎","○"))),IF(OR(COUNTIF(I30:$Q30,"×")&gt;0,COUNTIF($A30:E30,"×")&gt;0),F29,"")))</f>
      </c>
      <c r="G30" s="127">
        <v>22</v>
      </c>
      <c r="H30" s="128"/>
      <c r="I30" s="129">
        <f>IF(OR(I28="×",I29="×"),"休",IF($H30='入力'!H24,IF(I29="☆","BB",IF(I29="◎","☆",IF(I29="○","◎","○"))),IF(OR(COUNTIF(J30:$Q30,"×")&gt;0,COUNTIF($A30:F30,"×")&gt;0),I29,"")))</f>
      </c>
      <c r="J30" s="122">
        <f>IF(OR(J28="×",J29="×"),"休",IF($H30='入力'!I24,IF(J29="☆","BB",IF(J29="◎","☆",IF(J29="○","◎","○"))),IF(OR(COUNTIF(K30:$Q30,"×")&gt;0,COUNTIF($A30:I30,"×")&gt;0),J29,"")))</f>
      </c>
      <c r="K30" s="130">
        <f>IF(OR(K28="×",K29="×"),"休",IF($H30='入力'!J24,IF(K29="☆","BB",IF(K29="◎","☆",IF(K29="○","◎","○"))),IF(OR(COUNTIF(L30:$Q30,"×")&gt;0,COUNTIF($A30:J30,"×")&gt;0),K29,"")))</f>
      </c>
      <c r="L30" s="124">
        <f>IF(OR(L28="×",L29="×"),"休",IF($H30='入力'!K24,IF(L29="☆","BB",IF(L29="◎","☆",IF(L29="○","◎","○"))),IF(OR(COUNTIF(M30:$Q30,"×")&gt;0,COUNTIF($A30:K30,"×")&gt;0),L29,"")))</f>
      </c>
      <c r="M30" s="125">
        <f>IF(OR(M28="×",M29="×"),"休",IF($H30='入力'!L24,IF(M29="☆","BB",IF(M29="◎","☆",IF(M29="○","◎","○"))),IF(OR(COUNTIF(N30:$Q30,"×")&gt;0,COUNTIF($A30:L30,"×")&gt;0),M29,"")))</f>
      </c>
      <c r="N30" s="126">
        <f>IF(OR(N28="×",N29="×"),"休",IF($H30='入力'!M24,IF(N29="☆","BB",IF(N29="◎","☆",IF(N29="○","◎","○"))),IF(OR(COUNTIF(O30:$Q30,"×")&gt;0,COUNTIF($A30:M30,"×")&gt;0),N29,"")))</f>
      </c>
      <c r="O30" s="131">
        <f>IF(OR(O28="×",O29="×"),"休",IF($H30='入力'!N24,IF(O29="☆","BB",IF(O29="◎","☆",IF(O29="○","◎","○"))),IF(OR(COUNTIF(P30:$Q30,"×")&gt;0,COUNTIF($A30:N30,"×")&gt;0),O29,"")))</f>
      </c>
      <c r="P30" s="122">
        <f>IF(OR(P28="×",P29="×"),"休",IF($H30='入力'!O24,IF(P29="☆","BB",IF(P29="◎","☆",IF(P29="○","◎","○"))),IF(OR(Q30="×",COUNTIF($A30:O30,"×")&gt;0),P29,"")))</f>
      </c>
      <c r="Q30" s="132"/>
    </row>
    <row r="31" spans="1:17" s="120" customFormat="1" ht="14.25">
      <c r="A31" s="121">
        <f>IF(OR(A29="×",A30="×"),"休",IF($H31='入力'!B25,IF(A30="☆","BB",IF(A30="◎","☆",IF(A30="○","◎","○"))),IF(COUNTIF(B31:$Q31,"×")&gt;0,A30,"")))</f>
      </c>
      <c r="B31" s="122">
        <f>IF(OR(B29="×",B30="×"),"休",IF($H31='入力'!C25,IF(B30="☆","BB",IF(B30="◎","☆",IF(B30="○","◎","○"))),IF(OR(COUNTIF(C31:Q31,"×")&gt;0,A31="×"),B30,"")))</f>
      </c>
      <c r="C31" s="123">
        <f>IF(OR(C29="×",C30="×"),"休",IF($H31='入力'!D25,IF(C30="☆","BB",IF(C30="◎","☆",IF(C30="○","◎","○"))),IF(OR(COUNTIF(D31:$Q31,"×")&gt;0,COUNTIF($A31:B31,"×")&gt;0),C30,"")))</f>
      </c>
      <c r="D31" s="124">
        <f>IF(OR(D29="×",D30="×"),"休",IF($H31='入力'!E25,IF(D30="☆","BB",IF(D30="◎","☆",IF(D30="○","◎","○"))),IF(OR(COUNTIF(E31:$Q31,"×")&gt;0,COUNTIF($A31:C31,"×")&gt;0),D30,"")))</f>
      </c>
      <c r="E31" s="125">
        <f>IF(OR(E29="×",E30="×"),"休",IF($H31='入力'!F25,IF(E30="☆","BB",IF(E30="◎","☆",IF(E30="○","◎","○"))),IF(OR(COUNTIF(F31:$Q31,"×")&gt;0,COUNTIF($A31:D31,"×")&gt;0),E30,"")))</f>
      </c>
      <c r="F31" s="126">
        <f>IF(OR(F29="×",F30="×"),"休",IF($H31='入力'!G25,IF(F30="☆","BB",IF(F30="◎","☆",IF(F30="○","◎","○"))),IF(OR(COUNTIF(I31:$Q31,"×")&gt;0,COUNTIF($A31:E31,"×")&gt;0),F30,"")))</f>
      </c>
      <c r="G31" s="127">
        <v>23</v>
      </c>
      <c r="H31" s="128"/>
      <c r="I31" s="129">
        <f>IF(OR(I29="×",I30="×"),"休",IF($H31='入力'!H25,IF(I30="☆","BB",IF(I30="◎","☆",IF(I30="○","◎","○"))),IF(OR(COUNTIF(J31:$Q31,"×")&gt;0,COUNTIF($A31:F31,"×")&gt;0),I30,"")))</f>
      </c>
      <c r="J31" s="122">
        <f>IF(OR(J29="×",J30="×"),"休",IF($H31='入力'!I25,IF(J30="☆","BB",IF(J30="◎","☆",IF(J30="○","◎","○"))),IF(OR(COUNTIF(K31:$Q31,"×")&gt;0,COUNTIF($A31:I31,"×")&gt;0),J30,"")))</f>
      </c>
      <c r="K31" s="130">
        <f>IF(OR(K29="×",K30="×"),"休",IF($H31='入力'!J25,IF(K30="☆","BB",IF(K30="◎","☆",IF(K30="○","◎","○"))),IF(OR(COUNTIF(L31:$Q31,"×")&gt;0,COUNTIF($A31:J31,"×")&gt;0),K30,"")))</f>
      </c>
      <c r="L31" s="124">
        <f>IF(OR(L29="×",L30="×"),"休",IF($H31='入力'!K25,IF(L30="☆","BB",IF(L30="◎","☆",IF(L30="○","◎","○"))),IF(OR(COUNTIF(M31:$Q31,"×")&gt;0,COUNTIF($A31:K31,"×")&gt;0),L30,"")))</f>
      </c>
      <c r="M31" s="125">
        <f>IF(OR(M29="×",M30="×"),"休",IF($H31='入力'!L25,IF(M30="☆","BB",IF(M30="◎","☆",IF(M30="○","◎","○"))),IF(OR(COUNTIF(N31:$Q31,"×")&gt;0,COUNTIF($A31:L31,"×")&gt;0),M30,"")))</f>
      </c>
      <c r="N31" s="126">
        <f>IF(OR(N29="×",N30="×"),"休",IF($H31='入力'!M25,IF(N30="☆","BB",IF(N30="◎","☆",IF(N30="○","◎","○"))),IF(OR(COUNTIF(O31:$Q31,"×")&gt;0,COUNTIF($A31:M31,"×")&gt;0),N30,"")))</f>
      </c>
      <c r="O31" s="131">
        <f>IF(OR(O29="×",O30="×"),"休",IF($H31='入力'!N25,IF(O30="☆","BB",IF(O30="◎","☆",IF(O30="○","◎","○"))),IF(OR(COUNTIF(P31:$Q31,"×")&gt;0,COUNTIF($A31:N31,"×")&gt;0),O30,"")))</f>
      </c>
      <c r="P31" s="122">
        <f>IF(OR(P29="×",P30="×"),"休",IF($H31='入力'!O25,IF(P30="☆","BB",IF(P30="◎","☆",IF(P30="○","◎","○"))),IF(OR(Q31="×",COUNTIF($A31:O31,"×")&gt;0),P30,"")))</f>
      </c>
      <c r="Q31" s="132"/>
    </row>
    <row r="32" spans="1:17" s="120" customFormat="1" ht="14.25">
      <c r="A32" s="121">
        <f>IF(OR(A30="×",A31="×"),"休",IF($H32='入力'!B26,IF(A31="☆","BB",IF(A31="◎","☆",IF(A31="○","◎","○"))),IF(COUNTIF(B32:$Q32,"×")&gt;0,A31,"")))</f>
      </c>
      <c r="B32" s="122">
        <f>IF(OR(B30="×",B31="×"),"休",IF($H32='入力'!C26,IF(B31="☆","BB",IF(B31="◎","☆",IF(B31="○","◎","○"))),IF(OR(COUNTIF(C32:Q32,"×")&gt;0,A32="×"),B31,"")))</f>
      </c>
      <c r="C32" s="123">
        <f>IF(OR(C30="×",C31="×"),"休",IF($H32='入力'!D26,IF(C31="☆","BB",IF(C31="◎","☆",IF(C31="○","◎","○"))),IF(OR(COUNTIF(D32:$Q32,"×")&gt;0,COUNTIF($A32:B32,"×")&gt;0),C31,"")))</f>
      </c>
      <c r="D32" s="124">
        <f>IF(OR(D30="×",D31="×"),"休",IF($H32='入力'!E26,IF(D31="☆","BB",IF(D31="◎","☆",IF(D31="○","◎","○"))),IF(OR(COUNTIF(E32:$Q32,"×")&gt;0,COUNTIF($A32:C32,"×")&gt;0),D31,"")))</f>
      </c>
      <c r="E32" s="125">
        <f>IF(OR(E30="×",E31="×"),"休",IF($H32='入力'!F26,IF(E31="☆","BB",IF(E31="◎","☆",IF(E31="○","◎","○"))),IF(OR(COUNTIF(F32:$Q32,"×")&gt;0,COUNTIF($A32:D32,"×")&gt;0),E31,"")))</f>
      </c>
      <c r="F32" s="126">
        <f>IF(OR(F30="×",F31="×"),"休",IF($H32='入力'!G26,IF(F31="☆","BB",IF(F31="◎","☆",IF(F31="○","◎","○"))),IF(OR(COUNTIF(I32:$Q32,"×")&gt;0,COUNTIF($A32:E32,"×")&gt;0),F31,"")))</f>
      </c>
      <c r="G32" s="127">
        <v>24</v>
      </c>
      <c r="H32" s="128"/>
      <c r="I32" s="129">
        <f>IF(OR(I30="×",I31="×"),"休",IF($H32='入力'!H26,IF(I31="☆","BB",IF(I31="◎","☆",IF(I31="○","◎","○"))),IF(OR(COUNTIF(J32:$Q32,"×")&gt;0,COUNTIF($A32:F32,"×")&gt;0),I31,"")))</f>
      </c>
      <c r="J32" s="122">
        <f>IF(OR(J30="×",J31="×"),"休",IF($H32='入力'!I26,IF(J31="☆","BB",IF(J31="◎","☆",IF(J31="○","◎","○"))),IF(OR(COUNTIF(K32:$Q32,"×")&gt;0,COUNTIF($A32:I32,"×")&gt;0),J31,"")))</f>
      </c>
      <c r="K32" s="130">
        <f>IF(OR(K30="×",K31="×"),"休",IF($H32='入力'!J26,IF(K31="☆","BB",IF(K31="◎","☆",IF(K31="○","◎","○"))),IF(OR(COUNTIF(L32:$Q32,"×")&gt;0,COUNTIF($A32:J32,"×")&gt;0),K31,"")))</f>
      </c>
      <c r="L32" s="124">
        <f>IF(OR(L30="×",L31="×"),"休",IF($H32='入力'!K26,IF(L31="☆","BB",IF(L31="◎","☆",IF(L31="○","◎","○"))),IF(OR(COUNTIF(M32:$Q32,"×")&gt;0,COUNTIF($A32:K32,"×")&gt;0),L31,"")))</f>
      </c>
      <c r="M32" s="125">
        <f>IF(OR(M30="×",M31="×"),"休",IF($H32='入力'!L26,IF(M31="☆","BB",IF(M31="◎","☆",IF(M31="○","◎","○"))),IF(OR(COUNTIF(N32:$Q32,"×")&gt;0,COUNTIF($A32:L32,"×")&gt;0),M31,"")))</f>
      </c>
      <c r="N32" s="126">
        <f>IF(OR(N30="×",N31="×"),"休",IF($H32='入力'!M26,IF(N31="☆","BB",IF(N31="◎","☆",IF(N31="○","◎","○"))),IF(OR(COUNTIF(O32:$Q32,"×")&gt;0,COUNTIF($A32:M32,"×")&gt;0),N31,"")))</f>
      </c>
      <c r="O32" s="131">
        <f>IF(OR(O30="×",O31="×"),"休",IF($H32='入力'!N26,IF(O31="☆","BB",IF(O31="◎","☆",IF(O31="○","◎","○"))),IF(OR(COUNTIF(P32:$Q32,"×")&gt;0,COUNTIF($A32:N32,"×")&gt;0),O31,"")))</f>
      </c>
      <c r="P32" s="122">
        <f>IF(OR(P30="×",P31="×"),"休",IF($H32='入力'!O26,IF(P31="☆","BB",IF(P31="◎","☆",IF(P31="○","◎","○"))),IF(OR(Q32="×",COUNTIF($A32:O32,"×")&gt;0),P31,"")))</f>
      </c>
      <c r="Q32" s="132"/>
    </row>
    <row r="33" spans="1:17" s="120" customFormat="1" ht="15" thickBot="1">
      <c r="A33" s="133">
        <f>IF(OR(A31="×",A32="×"),"休",IF($H33='入力'!B27,IF(A32="☆","BB",IF(A32="◎","☆",IF(A32="○","◎","○"))),IF(COUNTIF(B33:$Q33,"×")&gt;0,A32,"")))</f>
      </c>
      <c r="B33" s="134">
        <f>IF(OR(B31="×",B32="×"),"休",IF($H33='入力'!C27,IF(B32="☆","BB",IF(B32="◎","☆",IF(B32="○","◎","○"))),IF(OR(COUNTIF(C33:Q33,"×")&gt;0,A33="×"),B32,"")))</f>
      </c>
      <c r="C33" s="135">
        <f>IF(OR(C31="×",C32="×"),"休",IF($H33='入力'!D27,IF(C32="☆","BB",IF(C32="◎","☆",IF(C32="○","◎","○"))),IF(OR(COUNTIF(D33:$Q33,"×")&gt;0,COUNTIF($A33:B33,"×")&gt;0),C32,"")))</f>
      </c>
      <c r="D33" s="136">
        <f>IF(OR(D31="×",D32="×"),"休",IF($H33='入力'!E27,IF(D32="☆","BB",IF(D32="◎","☆",IF(D32="○","◎","○"))),IF(OR(COUNTIF(E33:$Q33,"×")&gt;0,COUNTIF($A33:C33,"×")&gt;0),D32,"")))</f>
      </c>
      <c r="E33" s="137">
        <f>IF(OR(E31="×",E32="×"),"休",IF($H33='入力'!F27,IF(E32="☆","BB",IF(E32="◎","☆",IF(E32="○","◎","○"))),IF(OR(COUNTIF(F33:$Q33,"×")&gt;0,COUNTIF($A33:D33,"×")&gt;0),E32,"")))</f>
      </c>
      <c r="F33" s="138">
        <f>IF(OR(F31="×",F32="×"),"休",IF($H33='入力'!G27,IF(F32="☆","BB",IF(F32="◎","☆",IF(F32="○","◎","○"))),IF(OR(COUNTIF(I33:$Q33,"×")&gt;0,COUNTIF($A33:E33,"×")&gt;0),F32,"")))</f>
      </c>
      <c r="G33" s="139">
        <v>25</v>
      </c>
      <c r="H33" s="140"/>
      <c r="I33" s="141">
        <f>IF(OR(I31="×",I32="×"),"休",IF($H33='入力'!H27,IF(I32="☆","BB",IF(I32="◎","☆",IF(I32="○","◎","○"))),IF(OR(COUNTIF(J33:$Q33,"×")&gt;0,COUNTIF($A33:F33,"×")&gt;0),I32,"")))</f>
      </c>
      <c r="J33" s="134">
        <f>IF(OR(J31="×",J32="×"),"休",IF($H33='入力'!I27,IF(J32="☆","BB",IF(J32="◎","☆",IF(J32="○","◎","○"))),IF(OR(COUNTIF(K33:$Q33,"×")&gt;0,COUNTIF($A33:I33,"×")&gt;0),J32,"")))</f>
      </c>
      <c r="K33" s="142">
        <f>IF(OR(K31="×",K32="×"),"休",IF($H33='入力'!J27,IF(K32="☆","BB",IF(K32="◎","☆",IF(K32="○","◎","○"))),IF(OR(COUNTIF(L33:$Q33,"×")&gt;0,COUNTIF($A33:J33,"×")&gt;0),K32,"")))</f>
      </c>
      <c r="L33" s="136">
        <f>IF(OR(L31="×",L32="×"),"休",IF($H33='入力'!K27,IF(L32="☆","BB",IF(L32="◎","☆",IF(L32="○","◎","○"))),IF(OR(COUNTIF(M33:$Q33,"×")&gt;0,COUNTIF($A33:K33,"×")&gt;0),L32,"")))</f>
      </c>
      <c r="M33" s="137">
        <f>IF(OR(M31="×",M32="×"),"休",IF($H33='入力'!L27,IF(M32="☆","BB",IF(M32="◎","☆",IF(M32="○","◎","○"))),IF(OR(COUNTIF(N33:$Q33,"×")&gt;0,COUNTIF($A33:L33,"×")&gt;0),M32,"")))</f>
      </c>
      <c r="N33" s="138">
        <f>IF(OR(N31="×",N32="×"),"休",IF($H33='入力'!M27,IF(N32="☆","BB",IF(N32="◎","☆",IF(N32="○","◎","○"))),IF(OR(COUNTIF(O33:$Q33,"×")&gt;0,COUNTIF($A33:M33,"×")&gt;0),N32,"")))</f>
      </c>
      <c r="O33" s="131">
        <f>IF(OR(O31="×",O32="×"),"休",IF($H33='入力'!N27,IF(O32="☆","BB",IF(O32="◎","☆",IF(O32="○","◎","○"))),IF(OR(COUNTIF(P33:$Q33,"×")&gt;0,COUNTIF($A33:N33,"×")&gt;0),O32,"")))</f>
      </c>
      <c r="P33" s="122">
        <f>IF(OR(P31="×",P32="×"),"休",IF($H33='入力'!O27,IF(P32="☆","BB",IF(P32="◎","☆",IF(P32="○","◎","○"))),IF(OR(Q33="×",COUNTIF($A33:O33,"×")&gt;0),P32,"")))</f>
      </c>
      <c r="Q33" s="132"/>
    </row>
    <row r="34" spans="1:17" s="120" customFormat="1" ht="14.25">
      <c r="A34" s="143">
        <f>IF(OR(A32="×",A33="×"),"休",IF($H34='入力'!B28,IF(A33="☆","BB",IF(A33="◎","☆",IF(A33="○","◎","○"))),IF(COUNTIF(B34:$Q34,"×")&gt;0,A33,"")))</f>
      </c>
      <c r="B34" s="144">
        <f>IF(OR(B32="×",B33="×"),"休",IF($H34='入力'!C28,IF(B33="☆","BB",IF(B33="◎","☆",IF(B33="○","◎","○"))),IF(OR(COUNTIF(C34:Q34,"×")&gt;0,A34="×"),B33,"")))</f>
      </c>
      <c r="C34" s="145">
        <f>IF(OR(C32="×",C33="×"),"休",IF($H34='入力'!D28,IF(C33="☆","BB",IF(C33="◎","☆",IF(C33="○","◎","○"))),IF(OR(COUNTIF(D34:$Q34,"×")&gt;0,COUNTIF($A34:B34,"×")&gt;0),C33,"")))</f>
      </c>
      <c r="D34" s="146">
        <f>IF(OR(D32="×",D33="×"),"休",IF($H34='入力'!E28,IF(D33="☆","BB",IF(D33="◎","☆",IF(D33="○","◎","○"))),IF(OR(COUNTIF(E34:$Q34,"×")&gt;0,COUNTIF($A34:C34,"×")&gt;0),D33,"")))</f>
      </c>
      <c r="E34" s="147">
        <f>IF(OR(E32="×",E33="×"),"休",IF($H34='入力'!F28,IF(E33="☆","BB",IF(E33="◎","☆",IF(E33="○","◎","○"))),IF(OR(COUNTIF(F34:$Q34,"×")&gt;0,COUNTIF($A34:D34,"×")&gt;0),E33,"")))</f>
      </c>
      <c r="F34" s="148">
        <f>IF(OR(F32="×",F33="×"),"休",IF($H34='入力'!G28,IF(F33="☆","BB",IF(F33="◎","☆",IF(F33="○","◎","○"))),IF(OR(COUNTIF(I34:$Q34,"×")&gt;0,COUNTIF($A34:E34,"×")&gt;0),F33,"")))</f>
      </c>
      <c r="G34" s="149">
        <v>26</v>
      </c>
      <c r="H34" s="150"/>
      <c r="I34" s="151">
        <f>IF(OR(I32="×",I33="×"),"休",IF($H34='入力'!H28,IF(I33="☆","BB",IF(I33="◎","☆",IF(I33="○","◎","○"))),IF(OR(COUNTIF(J34:$Q34,"×")&gt;0,COUNTIF($A34:F34,"×")&gt;0),I33,"")))</f>
      </c>
      <c r="J34" s="144">
        <f>IF(OR(J32="×",J33="×"),"休",IF($H34='入力'!I28,IF(J33="☆","BB",IF(J33="◎","☆",IF(J33="○","◎","○"))),IF(OR(COUNTIF(K34:$Q34,"×")&gt;0,COUNTIF($A34:I34,"×")&gt;0),J33,"")))</f>
      </c>
      <c r="K34" s="152">
        <f>IF(OR(K32="×",K33="×"),"休",IF($H34='入力'!J28,IF(K33="☆","BB",IF(K33="◎","☆",IF(K33="○","◎","○"))),IF(OR(COUNTIF(L34:$Q34,"×")&gt;0,COUNTIF($A34:J34,"×")&gt;0),K33,"")))</f>
      </c>
      <c r="L34" s="146">
        <f>IF(OR(L32="×",L33="×"),"休",IF($H34='入力'!K28,IF(L33="☆","BB",IF(L33="◎","☆",IF(L33="○","◎","○"))),IF(OR(COUNTIF(M34:$Q34,"×")&gt;0,COUNTIF($A34:K34,"×")&gt;0),L33,"")))</f>
      </c>
      <c r="M34" s="147">
        <f>IF(OR(M32="×",M33="×"),"休",IF($H34='入力'!L28,IF(M33="☆","BB",IF(M33="◎","☆",IF(M33="○","◎","○"))),IF(OR(COUNTIF(N34:$Q34,"×")&gt;0,COUNTIF($A34:L34,"×")&gt;0),M33,"")))</f>
      </c>
      <c r="N34" s="148">
        <f>IF(OR(N32="×",N33="×"),"休",IF($H34='入力'!M28,IF(N33="☆","BB",IF(N33="◎","☆",IF(N33="○","◎","○"))),IF(OR(COUNTIF(O34:$Q34,"×")&gt;0,COUNTIF($A34:M34,"×")&gt;0),N33,"")))</f>
      </c>
      <c r="O34" s="131">
        <f>IF(OR(O32="×",O33="×"),"休",IF($H34='入力'!N28,IF(O33="☆","BB",IF(O33="◎","☆",IF(O33="○","◎","○"))),IF(OR(COUNTIF(P34:$Q34,"×")&gt;0,COUNTIF($A34:N34,"×")&gt;0),O33,"")))</f>
      </c>
      <c r="P34" s="122">
        <f>IF(OR(P32="×",P33="×"),"休",IF($H34='入力'!O28,IF(P33="☆","BB",IF(P33="◎","☆",IF(P33="○","◎","○"))),IF(OR(Q34="×",COUNTIF($A34:O34,"×")&gt;0),P33,"")))</f>
      </c>
      <c r="Q34" s="132"/>
    </row>
    <row r="35" spans="1:17" s="120" customFormat="1" ht="14.25">
      <c r="A35" s="121">
        <f>IF(OR(A33="×",A34="×"),"休",IF($H35='入力'!B29,IF(A34="☆","BB",IF(A34="◎","☆",IF(A34="○","◎","○"))),IF(COUNTIF(B35:$Q35,"×")&gt;0,A34,"")))</f>
      </c>
      <c r="B35" s="122">
        <f>IF(OR(B33="×",B34="×"),"休",IF($H35='入力'!C29,IF(B34="☆","BB",IF(B34="◎","☆",IF(B34="○","◎","○"))),IF(OR(COUNTIF(C35:Q35,"×")&gt;0,A35="×"),B34,"")))</f>
      </c>
      <c r="C35" s="123">
        <f>IF(OR(C33="×",C34="×"),"休",IF($H35='入力'!D29,IF(C34="☆","BB",IF(C34="◎","☆",IF(C34="○","◎","○"))),IF(OR(COUNTIF(D35:$Q35,"×")&gt;0,COUNTIF($A35:B35,"×")&gt;0),C34,"")))</f>
      </c>
      <c r="D35" s="124">
        <f>IF(OR(D33="×",D34="×"),"休",IF($H35='入力'!E29,IF(D34="☆","BB",IF(D34="◎","☆",IF(D34="○","◎","○"))),IF(OR(COUNTIF(E35:$Q35,"×")&gt;0,COUNTIF($A35:C35,"×")&gt;0),D34,"")))</f>
      </c>
      <c r="E35" s="125">
        <f>IF(OR(E33="×",E34="×"),"休",IF($H35='入力'!F29,IF(E34="☆","BB",IF(E34="◎","☆",IF(E34="○","◎","○"))),IF(OR(COUNTIF(F35:$Q35,"×")&gt;0,COUNTIF($A35:D35,"×")&gt;0),E34,"")))</f>
      </c>
      <c r="F35" s="126">
        <f>IF(OR(F33="×",F34="×"),"休",IF($H35='入力'!G29,IF(F34="☆","BB",IF(F34="◎","☆",IF(F34="○","◎","○"))),IF(OR(COUNTIF(I35:$Q35,"×")&gt;0,COUNTIF($A35:E35,"×")&gt;0),F34,"")))</f>
      </c>
      <c r="G35" s="127">
        <v>27</v>
      </c>
      <c r="H35" s="128"/>
      <c r="I35" s="129">
        <f>IF(OR(I33="×",I34="×"),"休",IF($H35='入力'!H29,IF(I34="☆","BB",IF(I34="◎","☆",IF(I34="○","◎","○"))),IF(OR(COUNTIF(J35:$Q35,"×")&gt;0,COUNTIF($A35:F35,"×")&gt;0),I34,"")))</f>
      </c>
      <c r="J35" s="122">
        <f>IF(OR(J33="×",J34="×"),"休",IF($H35='入力'!I29,IF(J34="☆","BB",IF(J34="◎","☆",IF(J34="○","◎","○"))),IF(OR(COUNTIF(K35:$Q35,"×")&gt;0,COUNTIF($A35:I35,"×")&gt;0),J34,"")))</f>
      </c>
      <c r="K35" s="130">
        <f>IF(OR(K33="×",K34="×"),"休",IF($H35='入力'!J29,IF(K34="☆","BB",IF(K34="◎","☆",IF(K34="○","◎","○"))),IF(OR(COUNTIF(L35:$Q35,"×")&gt;0,COUNTIF($A35:J35,"×")&gt;0),K34,"")))</f>
      </c>
      <c r="L35" s="124">
        <f>IF(OR(L33="×",L34="×"),"休",IF($H35='入力'!K29,IF(L34="☆","BB",IF(L34="◎","☆",IF(L34="○","◎","○"))),IF(OR(COUNTIF(M35:$Q35,"×")&gt;0,COUNTIF($A35:K35,"×")&gt;0),L34,"")))</f>
      </c>
      <c r="M35" s="125">
        <f>IF(OR(M33="×",M34="×"),"休",IF($H35='入力'!L29,IF(M34="☆","BB",IF(M34="◎","☆",IF(M34="○","◎","○"))),IF(OR(COUNTIF(N35:$Q35,"×")&gt;0,COUNTIF($A35:L35,"×")&gt;0),M34,"")))</f>
      </c>
      <c r="N35" s="126">
        <f>IF(OR(N33="×",N34="×"),"休",IF($H35='入力'!M29,IF(N34="☆","BB",IF(N34="◎","☆",IF(N34="○","◎","○"))),IF(OR(COUNTIF(O35:$Q35,"×")&gt;0,COUNTIF($A35:M35,"×")&gt;0),N34,"")))</f>
      </c>
      <c r="O35" s="131">
        <f>IF(OR(O33="×",O34="×"),"休",IF($H35='入力'!N29,IF(O34="☆","BB",IF(O34="◎","☆",IF(O34="○","◎","○"))),IF(OR(COUNTIF(P35:$Q35,"×")&gt;0,COUNTIF($A35:N35,"×")&gt;0),O34,"")))</f>
      </c>
      <c r="P35" s="122">
        <f>IF(OR(P33="×",P34="×"),"休",IF($H35='入力'!O29,IF(P34="☆","BB",IF(P34="◎","☆",IF(P34="○","◎","○"))),IF(OR(Q35="×",COUNTIF($A35:O35,"×")&gt;0),P34,"")))</f>
      </c>
      <c r="Q35" s="132"/>
    </row>
    <row r="36" spans="1:17" s="120" customFormat="1" ht="14.25">
      <c r="A36" s="121">
        <f>IF(OR(A34="×",A35="×"),"休",IF($H36='入力'!B30,IF(A35="☆","BB",IF(A35="◎","☆",IF(A35="○","◎","○"))),IF(COUNTIF(B36:$Q36,"×")&gt;0,A35,"")))</f>
      </c>
      <c r="B36" s="122">
        <f>IF(OR(B34="×",B35="×"),"休",IF($H36='入力'!C30,IF(B35="☆","BB",IF(B35="◎","☆",IF(B35="○","◎","○"))),IF(OR(COUNTIF(C36:Q36,"×")&gt;0,A36="×"),B35,"")))</f>
      </c>
      <c r="C36" s="123">
        <f>IF(OR(C34="×",C35="×"),"休",IF($H36='入力'!D30,IF(C35="☆","BB",IF(C35="◎","☆",IF(C35="○","◎","○"))),IF(OR(COUNTIF(D36:$Q36,"×")&gt;0,COUNTIF($A36:B36,"×")&gt;0),C35,"")))</f>
      </c>
      <c r="D36" s="124">
        <f>IF(OR(D34="×",D35="×"),"休",IF($H36='入力'!E30,IF(D35="☆","BB",IF(D35="◎","☆",IF(D35="○","◎","○"))),IF(OR(COUNTIF(E36:$Q36,"×")&gt;0,COUNTIF($A36:C36,"×")&gt;0),D35,"")))</f>
      </c>
      <c r="E36" s="125">
        <f>IF(OR(E34="×",E35="×"),"休",IF($H36='入力'!F30,IF(E35="☆","BB",IF(E35="◎","☆",IF(E35="○","◎","○"))),IF(OR(COUNTIF(F36:$Q36,"×")&gt;0,COUNTIF($A36:D36,"×")&gt;0),E35,"")))</f>
      </c>
      <c r="F36" s="126">
        <f>IF(OR(F34="×",F35="×"),"休",IF($H36='入力'!G30,IF(F35="☆","BB",IF(F35="◎","☆",IF(F35="○","◎","○"))),IF(OR(COUNTIF(I36:$Q36,"×")&gt;0,COUNTIF($A36:E36,"×")&gt;0),F35,"")))</f>
      </c>
      <c r="G36" s="127">
        <v>28</v>
      </c>
      <c r="H36" s="128"/>
      <c r="I36" s="129">
        <f>IF(OR(I34="×",I35="×"),"休",IF($H36='入力'!H30,IF(I35="☆","BB",IF(I35="◎","☆",IF(I35="○","◎","○"))),IF(OR(COUNTIF(J36:$Q36,"×")&gt;0,COUNTIF($A36:F36,"×")&gt;0),I35,"")))</f>
      </c>
      <c r="J36" s="122">
        <f>IF(OR(J34="×",J35="×"),"休",IF($H36='入力'!I30,IF(J35="☆","BB",IF(J35="◎","☆",IF(J35="○","◎","○"))),IF(OR(COUNTIF(K36:$Q36,"×")&gt;0,COUNTIF($A36:I36,"×")&gt;0),J35,"")))</f>
      </c>
      <c r="K36" s="130">
        <f>IF(OR(K34="×",K35="×"),"休",IF($H36='入力'!J30,IF(K35="☆","BB",IF(K35="◎","☆",IF(K35="○","◎","○"))),IF(OR(COUNTIF(L36:$Q36,"×")&gt;0,COUNTIF($A36:J36,"×")&gt;0),K35,"")))</f>
      </c>
      <c r="L36" s="124">
        <f>IF(OR(L34="×",L35="×"),"休",IF($H36='入力'!K30,IF(L35="☆","BB",IF(L35="◎","☆",IF(L35="○","◎","○"))),IF(OR(COUNTIF(M36:$Q36,"×")&gt;0,COUNTIF($A36:K36,"×")&gt;0),L35,"")))</f>
      </c>
      <c r="M36" s="125">
        <f>IF(OR(M34="×",M35="×"),"休",IF($H36='入力'!L30,IF(M35="☆","BB",IF(M35="◎","☆",IF(M35="○","◎","○"))),IF(OR(COUNTIF(N36:$Q36,"×")&gt;0,COUNTIF($A36:L36,"×")&gt;0),M35,"")))</f>
      </c>
      <c r="N36" s="126">
        <f>IF(OR(N34="×",N35="×"),"休",IF($H36='入力'!M30,IF(N35="☆","BB",IF(N35="◎","☆",IF(N35="○","◎","○"))),IF(OR(COUNTIF(O36:$Q36,"×")&gt;0,COUNTIF($A36:M36,"×")&gt;0),N35,"")))</f>
      </c>
      <c r="O36" s="131">
        <f>IF(OR(O34="×",O35="×"),"休",IF($H36='入力'!N30,IF(O35="☆","BB",IF(O35="◎","☆",IF(O35="○","◎","○"))),IF(OR(COUNTIF(P36:$Q36,"×")&gt;0,COUNTIF($A36:N36,"×")&gt;0),O35,"")))</f>
      </c>
      <c r="P36" s="122">
        <f>IF(OR(P34="×",P35="×"),"休",IF($H36='入力'!O30,IF(P35="☆","BB",IF(P35="◎","☆",IF(P35="○","◎","○"))),IF(OR(Q36="×",COUNTIF($A36:O36,"×")&gt;0),P35,"")))</f>
      </c>
      <c r="Q36" s="132"/>
    </row>
    <row r="37" spans="1:17" s="120" customFormat="1" ht="14.25">
      <c r="A37" s="121">
        <f>IF(OR(A35="×",A36="×"),"休",IF($H37='入力'!B31,IF(A36="☆","BB",IF(A36="◎","☆",IF(A36="○","◎","○"))),IF(COUNTIF(B37:$Q37,"×")&gt;0,A36,"")))</f>
      </c>
      <c r="B37" s="122">
        <f>IF(OR(B35="×",B36="×"),"休",IF($H37='入力'!C31,IF(B36="☆","BB",IF(B36="◎","☆",IF(B36="○","◎","○"))),IF(OR(COUNTIF(C37:Q37,"×")&gt;0,A37="×"),B36,"")))</f>
      </c>
      <c r="C37" s="123">
        <f>IF(OR(C35="×",C36="×"),"休",IF($H37='入力'!D31,IF(C36="☆","BB",IF(C36="◎","☆",IF(C36="○","◎","○"))),IF(OR(COUNTIF(D37:$Q37,"×")&gt;0,COUNTIF($A37:B37,"×")&gt;0),C36,"")))</f>
      </c>
      <c r="D37" s="124">
        <f>IF(OR(D35="×",D36="×"),"休",IF($H37='入力'!E31,IF(D36="☆","BB",IF(D36="◎","☆",IF(D36="○","◎","○"))),IF(OR(COUNTIF(E37:$Q37,"×")&gt;0,COUNTIF($A37:C37,"×")&gt;0),D36,"")))</f>
      </c>
      <c r="E37" s="125">
        <f>IF(OR(E35="×",E36="×"),"休",IF($H37='入力'!F31,IF(E36="☆","BB",IF(E36="◎","☆",IF(E36="○","◎","○"))),IF(OR(COUNTIF(F37:$Q37,"×")&gt;0,COUNTIF($A37:D37,"×")&gt;0),E36,"")))</f>
      </c>
      <c r="F37" s="126">
        <f>IF(OR(F35="×",F36="×"),"休",IF($H37='入力'!G31,IF(F36="☆","BB",IF(F36="◎","☆",IF(F36="○","◎","○"))),IF(OR(COUNTIF(I37:$Q37,"×")&gt;0,COUNTIF($A37:E37,"×")&gt;0),F36,"")))</f>
      </c>
      <c r="G37" s="127">
        <v>29</v>
      </c>
      <c r="H37" s="128"/>
      <c r="I37" s="129">
        <f>IF(OR(I35="×",I36="×"),"休",IF($H37='入力'!H31,IF(I36="☆","BB",IF(I36="◎","☆",IF(I36="○","◎","○"))),IF(OR(COUNTIF(J37:$Q37,"×")&gt;0,COUNTIF($A37:F37,"×")&gt;0),I36,"")))</f>
      </c>
      <c r="J37" s="122">
        <f>IF(OR(J35="×",J36="×"),"休",IF($H37='入力'!I31,IF(J36="☆","BB",IF(J36="◎","☆",IF(J36="○","◎","○"))),IF(OR(COUNTIF(K37:$Q37,"×")&gt;0,COUNTIF($A37:I37,"×")&gt;0),J36,"")))</f>
      </c>
      <c r="K37" s="130">
        <f>IF(OR(K35="×",K36="×"),"休",IF($H37='入力'!J31,IF(K36="☆","BB",IF(K36="◎","☆",IF(K36="○","◎","○"))),IF(OR(COUNTIF(L37:$Q37,"×")&gt;0,COUNTIF($A37:J37,"×")&gt;0),K36,"")))</f>
      </c>
      <c r="L37" s="124">
        <f>IF(OR(L35="×",L36="×"),"休",IF($H37='入力'!K31,IF(L36="☆","BB",IF(L36="◎","☆",IF(L36="○","◎","○"))),IF(OR(COUNTIF(M37:$Q37,"×")&gt;0,COUNTIF($A37:K37,"×")&gt;0),L36,"")))</f>
      </c>
      <c r="M37" s="125">
        <f>IF(OR(M35="×",M36="×"),"休",IF($H37='入力'!L31,IF(M36="☆","BB",IF(M36="◎","☆",IF(M36="○","◎","○"))),IF(OR(COUNTIF(N37:$Q37,"×")&gt;0,COUNTIF($A37:L37,"×")&gt;0),M36,"")))</f>
      </c>
      <c r="N37" s="126">
        <f>IF(OR(N35="×",N36="×"),"休",IF($H37='入力'!M31,IF(N36="☆","BB",IF(N36="◎","☆",IF(N36="○","◎","○"))),IF(OR(COUNTIF(O37:$Q37,"×")&gt;0,COUNTIF($A37:M37,"×")&gt;0),N36,"")))</f>
      </c>
      <c r="O37" s="131">
        <f>IF(OR(O35="×",O36="×"),"休",IF($H37='入力'!N31,IF(O36="☆","BB",IF(O36="◎","☆",IF(O36="○","◎","○"))),IF(OR(COUNTIF(P37:$Q37,"×")&gt;0,COUNTIF($A37:N37,"×")&gt;0),O36,"")))</f>
      </c>
      <c r="P37" s="122">
        <f>IF(OR(P35="×",P36="×"),"休",IF($H37='入力'!O31,IF(P36="☆","BB",IF(P36="◎","☆",IF(P36="○","◎","○"))),IF(OR(Q37="×",COUNTIF($A37:O37,"×")&gt;0),P36,"")))</f>
      </c>
      <c r="Q37" s="132"/>
    </row>
    <row r="38" spans="1:17" s="120" customFormat="1" ht="15" thickBot="1">
      <c r="A38" s="153">
        <f>IF(OR(A36="×",A37="×"),"休",IF($H38='入力'!B32,IF(A37="☆","BB",IF(A37="◎","☆",IF(A37="○","◎","○"))),IF(COUNTIF(B38:$Q38,"×")&gt;0,A37,"")))</f>
      </c>
      <c r="B38" s="154">
        <f>IF(OR(B36="×",B37="×"),"休",IF($H38='入力'!C32,IF(B37="☆","BB",IF(B37="◎","☆",IF(B37="○","◎","○"))),IF(OR(COUNTIF(C38:Q38,"×")&gt;0,A38="×"),B37,"")))</f>
      </c>
      <c r="C38" s="155">
        <f>IF(OR(C36="×",C37="×"),"休",IF($H38='入力'!D32,IF(C37="☆","BB",IF(C37="◎","☆",IF(C37="○","◎","○"))),IF(OR(COUNTIF(D38:$Q38,"×")&gt;0,COUNTIF($A38:B38,"×")&gt;0),C37,"")))</f>
      </c>
      <c r="D38" s="156">
        <f>IF(OR(D36="×",D37="×"),"休",IF($H38='入力'!E32,IF(D37="☆","BB",IF(D37="◎","☆",IF(D37="○","◎","○"))),IF(OR(COUNTIF(E38:$Q38,"×")&gt;0,COUNTIF($A38:C38,"×")&gt;0),D37,"")))</f>
      </c>
      <c r="E38" s="157">
        <f>IF(OR(E36="×",E37="×"),"休",IF($H38='入力'!F32,IF(E37="☆","BB",IF(E37="◎","☆",IF(E37="○","◎","○"))),IF(OR(COUNTIF(F38:$Q38,"×")&gt;0,COUNTIF($A38:D38,"×")&gt;0),E37,"")))</f>
      </c>
      <c r="F38" s="158">
        <f>IF(OR(F36="×",F37="×"),"休",IF($H38='入力'!G32,IF(F37="☆","BB",IF(F37="◎","☆",IF(F37="○","◎","○"))),IF(OR(COUNTIF(I38:$Q38,"×")&gt;0,COUNTIF($A38:E38,"×")&gt;0),F37,"")))</f>
      </c>
      <c r="G38" s="139">
        <v>30</v>
      </c>
      <c r="H38" s="140"/>
      <c r="I38" s="159">
        <f>IF(OR(I36="×",I37="×"),"休",IF($H38='入力'!H32,IF(I37="☆","BB",IF(I37="◎","☆",IF(I37="○","◎","○"))),IF(OR(COUNTIF(J38:$Q38,"×")&gt;0,COUNTIF($A38:F38,"×")&gt;0),I37,"")))</f>
      </c>
      <c r="J38" s="154">
        <f>IF(OR(J36="×",J37="×"),"休",IF($H38='入力'!I32,IF(J37="☆","BB",IF(J37="◎","☆",IF(J37="○","◎","○"))),IF(OR(COUNTIF(K38:$Q38,"×")&gt;0,COUNTIF($A38:I38,"×")&gt;0),J37,"")))</f>
      </c>
      <c r="K38" s="160">
        <f>IF(OR(K36="×",K37="×"),"休",IF($H38='入力'!J32,IF(K37="☆","BB",IF(K37="◎","☆",IF(K37="○","◎","○"))),IF(OR(COUNTIF(L38:$Q38,"×")&gt;0,COUNTIF($A38:J38,"×")&gt;0),K37,"")))</f>
      </c>
      <c r="L38" s="156">
        <f>IF(OR(L36="×",L37="×"),"休",IF($H38='入力'!K32,IF(L37="☆","BB",IF(L37="◎","☆",IF(L37="○","◎","○"))),IF(OR(COUNTIF(M38:$Q38,"×")&gt;0,COUNTIF($A38:K38,"×")&gt;0),L37,"")))</f>
      </c>
      <c r="M38" s="157">
        <f>IF(OR(M36="×",M37="×"),"休",IF($H38='入力'!L32,IF(M37="☆","BB",IF(M37="◎","☆",IF(M37="○","◎","○"))),IF(OR(COUNTIF(N38:$Q38,"×")&gt;0,COUNTIF($A38:L38,"×")&gt;0),M37,"")))</f>
      </c>
      <c r="N38" s="158">
        <f>IF(OR(N36="×",N37="×"),"休",IF($H38='入力'!M32,IF(N37="☆","BB",IF(N37="◎","☆",IF(N37="○","◎","○"))),IF(OR(COUNTIF(O38:$Q38,"×")&gt;0,COUNTIF($A38:M38,"×")&gt;0),N37,"")))</f>
      </c>
      <c r="O38" s="131">
        <f>IF(OR(O36="×",O37="×"),"休",IF($H38='入力'!N32,IF(O37="☆","BB",IF(O37="◎","☆",IF(O37="○","◎","○"))),IF(OR(COUNTIF(P38:$Q38,"×")&gt;0,COUNTIF($A38:N38,"×")&gt;0),O37,"")))</f>
      </c>
      <c r="P38" s="122">
        <f>IF(OR(P36="×",P37="×"),"休",IF($H38='入力'!O32,IF(P37="☆","BB",IF(P37="◎","☆",IF(P37="○","◎","○"))),IF(OR(Q38="×",COUNTIF($A38:O38,"×")&gt;0),P37,"")))</f>
      </c>
      <c r="Q38" s="132"/>
    </row>
    <row r="39" spans="1:17" s="120" customFormat="1" ht="14.25">
      <c r="A39" s="108">
        <f>IF(OR(A37="×",A38="×"),"休",IF($H39='入力'!B33,IF(A38="☆","BB",IF(A38="◎","☆",IF(A38="○","◎","○"))),IF(COUNTIF(B39:$Q39,"×")&gt;0,A38,"")))</f>
      </c>
      <c r="B39" s="109">
        <f>IF(OR(B37="×",B38="×"),"休",IF($H39='入力'!C33,IF(B38="☆","BB",IF(B38="◎","☆",IF(B38="○","◎","○"))),IF(OR(COUNTIF(C39:Q39,"×")&gt;0,A39="×"),B38,"")))</f>
      </c>
      <c r="C39" s="110">
        <f>IF(OR(C37="×",C38="×"),"休",IF($H39='入力'!D33,IF(C38="☆","BB",IF(C38="◎","☆",IF(C38="○","◎","○"))),IF(OR(COUNTIF(D39:$Q39,"×")&gt;0,COUNTIF($A39:B39,"×")&gt;0),C38,"")))</f>
      </c>
      <c r="D39" s="111">
        <f>IF(OR(D37="×",D38="×"),"休",IF($H39='入力'!E33,IF(D38="☆","BB",IF(D38="◎","☆",IF(D38="○","◎","○"))),IF(OR(COUNTIF(E39:$Q39,"×")&gt;0,COUNTIF($A39:C39,"×")&gt;0),D38,"")))</f>
      </c>
      <c r="E39" s="112">
        <f>IF(OR(E37="×",E38="×"),"休",IF($H39='入力'!F33,IF(E38="☆","BB",IF(E38="◎","☆",IF(E38="○","◎","○"))),IF(OR(COUNTIF(F39:$Q39,"×")&gt;0,COUNTIF($A39:D39,"×")&gt;0),E38,"")))</f>
      </c>
      <c r="F39" s="113">
        <f>IF(OR(F37="×",F38="×"),"休",IF($H39='入力'!G33,IF(F38="☆","BB",IF(F38="◎","☆",IF(F38="○","◎","○"))),IF(OR(COUNTIF(I39:$Q39,"×")&gt;0,COUNTIF($A39:E39,"×")&gt;0),F38,"")))</f>
      </c>
      <c r="G39" s="149">
        <v>31</v>
      </c>
      <c r="H39" s="150"/>
      <c r="I39" s="116">
        <f>IF(OR(I37="×",I38="×"),"休",IF($H39='入力'!H33,IF(I38="☆","BB",IF(I38="◎","☆",IF(I38="○","◎","○"))),IF(OR(COUNTIF(J39:$Q39,"×")&gt;0,COUNTIF($A39:F39,"×")&gt;0),I38,"")))</f>
      </c>
      <c r="J39" s="109">
        <f>IF(OR(J37="×",J38="×"),"休",IF($H39='入力'!I33,IF(J38="☆","BB",IF(J38="◎","☆",IF(J38="○","◎","○"))),IF(OR(COUNTIF(K39:$Q39,"×")&gt;0,COUNTIF($A39:I39,"×")&gt;0),J38,"")))</f>
      </c>
      <c r="K39" s="117">
        <f>IF(OR(K37="×",K38="×"),"休",IF($H39='入力'!J33,IF(K38="☆","BB",IF(K38="◎","☆",IF(K38="○","◎","○"))),IF(OR(COUNTIF(L39:$Q39,"×")&gt;0,COUNTIF($A39:J39,"×")&gt;0),K38,"")))</f>
      </c>
      <c r="L39" s="111">
        <f>IF(OR(L37="×",L38="×"),"休",IF($H39='入力'!K33,IF(L38="☆","BB",IF(L38="◎","☆",IF(L38="○","◎","○"))),IF(OR(COUNTIF(M39:$Q39,"×")&gt;0,COUNTIF($A39:K39,"×")&gt;0),L38,"")))</f>
      </c>
      <c r="M39" s="112">
        <f>IF(OR(M37="×",M38="×"),"休",IF($H39='入力'!L33,IF(M38="☆","BB",IF(M38="◎","☆",IF(M38="○","◎","○"))),IF(OR(COUNTIF(N39:$Q39,"×")&gt;0,COUNTIF($A39:L39,"×")&gt;0),M38,"")))</f>
      </c>
      <c r="N39" s="113">
        <f>IF(OR(N37="×",N38="×"),"休",IF($H39='入力'!M33,IF(N38="☆","BB",IF(N38="◎","☆",IF(N38="○","◎","○"))),IF(OR(COUNTIF(O39:$Q39,"×")&gt;0,COUNTIF($A39:M39,"×")&gt;0),N38,"")))</f>
      </c>
      <c r="O39" s="131">
        <f>IF(OR(O37="×",O38="×"),"休",IF($H39='入力'!N33,IF(O38="☆","BB",IF(O38="◎","☆",IF(O38="○","◎","○"))),IF(OR(COUNTIF(P39:$Q39,"×")&gt;0,COUNTIF($A39:N39,"×")&gt;0),O38,"")))</f>
      </c>
      <c r="P39" s="122">
        <f>IF(OR(P37="×",P38="×"),"休",IF($H39='入力'!O33,IF(P38="☆","BB",IF(P38="◎","☆",IF(P38="○","◎","○"))),IF(OR(Q39="×",COUNTIF($A39:O39,"×")&gt;0),P38,"")))</f>
      </c>
      <c r="Q39" s="132"/>
    </row>
    <row r="40" spans="1:17" s="120" customFormat="1" ht="14.25">
      <c r="A40" s="121">
        <f>IF(OR(A38="×",A39="×"),"休",IF($H40='入力'!B34,IF(A39="☆","BB",IF(A39="◎","☆",IF(A39="○","◎","○"))),IF(COUNTIF(B40:$Q40,"×")&gt;0,A39,"")))</f>
      </c>
      <c r="B40" s="122">
        <f>IF(OR(B38="×",B39="×"),"休",IF($H40='入力'!C34,IF(B39="☆","BB",IF(B39="◎","☆",IF(B39="○","◎","○"))),IF(OR(COUNTIF(C40:Q40,"×")&gt;0,A40="×"),B39,"")))</f>
      </c>
      <c r="C40" s="123">
        <f>IF(OR(C38="×",C39="×"),"休",IF($H40='入力'!D34,IF(C39="☆","BB",IF(C39="◎","☆",IF(C39="○","◎","○"))),IF(OR(COUNTIF(D40:$Q40,"×")&gt;0,COUNTIF($A40:B40,"×")&gt;0),C39,"")))</f>
      </c>
      <c r="D40" s="124">
        <f>IF(OR(D38="×",D39="×"),"休",IF($H40='入力'!E34,IF(D39="☆","BB",IF(D39="◎","☆",IF(D39="○","◎","○"))),IF(OR(COUNTIF(E40:$Q40,"×")&gt;0,COUNTIF($A40:C40,"×")&gt;0),D39,"")))</f>
      </c>
      <c r="E40" s="125">
        <f>IF(OR(E38="×",E39="×"),"休",IF($H40='入力'!F34,IF(E39="☆","BB",IF(E39="◎","☆",IF(E39="○","◎","○"))),IF(OR(COUNTIF(F40:$Q40,"×")&gt;0,COUNTIF($A40:D40,"×")&gt;0),E39,"")))</f>
      </c>
      <c r="F40" s="126">
        <f>IF(OR(F38="×",F39="×"),"休",IF($H40='入力'!G34,IF(F39="☆","BB",IF(F39="◎","☆",IF(F39="○","◎","○"))),IF(OR(COUNTIF(I40:$Q40,"×")&gt;0,COUNTIF($A40:E40,"×")&gt;0),F39,"")))</f>
      </c>
      <c r="G40" s="127">
        <v>32</v>
      </c>
      <c r="H40" s="128"/>
      <c r="I40" s="129">
        <f>IF(OR(I38="×",I39="×"),"休",IF($H40='入力'!H34,IF(I39="☆","BB",IF(I39="◎","☆",IF(I39="○","◎","○"))),IF(OR(COUNTIF(J40:$Q40,"×")&gt;0,COUNTIF($A40:F40,"×")&gt;0),I39,"")))</f>
      </c>
      <c r="J40" s="122">
        <f>IF(OR(J38="×",J39="×"),"休",IF($H40='入力'!I34,IF(J39="☆","BB",IF(J39="◎","☆",IF(J39="○","◎","○"))),IF(OR(COUNTIF(K40:$Q40,"×")&gt;0,COUNTIF($A40:I40,"×")&gt;0),J39,"")))</f>
      </c>
      <c r="K40" s="130">
        <f>IF(OR(K38="×",K39="×"),"休",IF($H40='入力'!J34,IF(K39="☆","BB",IF(K39="◎","☆",IF(K39="○","◎","○"))),IF(OR(COUNTIF(L40:$Q40,"×")&gt;0,COUNTIF($A40:J40,"×")&gt;0),K39,"")))</f>
      </c>
      <c r="L40" s="124">
        <f>IF(OR(L38="×",L39="×"),"休",IF($H40='入力'!K34,IF(L39="☆","BB",IF(L39="◎","☆",IF(L39="○","◎","○"))),IF(OR(COUNTIF(M40:$Q40,"×")&gt;0,COUNTIF($A40:K40,"×")&gt;0),L39,"")))</f>
      </c>
      <c r="M40" s="125">
        <f>IF(OR(M38="×",M39="×"),"休",IF($H40='入力'!L34,IF(M39="☆","BB",IF(M39="◎","☆",IF(M39="○","◎","○"))),IF(OR(COUNTIF(N40:$Q40,"×")&gt;0,COUNTIF($A40:L40,"×")&gt;0),M39,"")))</f>
      </c>
      <c r="N40" s="126">
        <f>IF(OR(N38="×",N39="×"),"休",IF($H40='入力'!M34,IF(N39="☆","BB",IF(N39="◎","☆",IF(N39="○","◎","○"))),IF(OR(COUNTIF(O40:$Q40,"×")&gt;0,COUNTIF($A40:M40,"×")&gt;0),N39,"")))</f>
      </c>
      <c r="O40" s="131">
        <f>IF(OR(O38="×",O39="×"),"休",IF($H40='入力'!N34,IF(O39="☆","BB",IF(O39="◎","☆",IF(O39="○","◎","○"))),IF(OR(COUNTIF(P40:$Q40,"×")&gt;0,COUNTIF($A40:N40,"×")&gt;0),O39,"")))</f>
      </c>
      <c r="P40" s="122">
        <f>IF(OR(P38="×",P39="×"),"休",IF($H40='入力'!O34,IF(P39="☆","BB",IF(P39="◎","☆",IF(P39="○","◎","○"))),IF(OR(Q40="×",COUNTIF($A40:O40,"×")&gt;0),P39,"")))</f>
      </c>
      <c r="Q40" s="132"/>
    </row>
    <row r="41" spans="1:17" s="120" customFormat="1" ht="14.25">
      <c r="A41" s="121">
        <f>IF(OR(A39="×",A40="×"),"休",IF($H41='入力'!B35,IF(A40="☆","BB",IF(A40="◎","☆",IF(A40="○","◎","○"))),IF(COUNTIF(B41:$Q41,"×")&gt;0,A40,"")))</f>
      </c>
      <c r="B41" s="122">
        <f>IF(OR(B39="×",B40="×"),"休",IF($H41='入力'!C35,IF(B40="☆","BB",IF(B40="◎","☆",IF(B40="○","◎","○"))),IF(OR(COUNTIF(C41:Q41,"×")&gt;0,A41="×"),B40,"")))</f>
      </c>
      <c r="C41" s="123">
        <f>IF(OR(C39="×",C40="×"),"休",IF($H41='入力'!D35,IF(C40="☆","BB",IF(C40="◎","☆",IF(C40="○","◎","○"))),IF(OR(COUNTIF(D41:$Q41,"×")&gt;0,COUNTIF($A41:B41,"×")&gt;0),C40,"")))</f>
      </c>
      <c r="D41" s="124">
        <f>IF(OR(D39="×",D40="×"),"休",IF($H41='入力'!E35,IF(D40="☆","BB",IF(D40="◎","☆",IF(D40="○","◎","○"))),IF(OR(COUNTIF(E41:$Q41,"×")&gt;0,COUNTIF($A41:C41,"×")&gt;0),D40,"")))</f>
      </c>
      <c r="E41" s="125">
        <f>IF(OR(E39="×",E40="×"),"休",IF($H41='入力'!F35,IF(E40="☆","BB",IF(E40="◎","☆",IF(E40="○","◎","○"))),IF(OR(COUNTIF(F41:$Q41,"×")&gt;0,COUNTIF($A41:D41,"×")&gt;0),E40,"")))</f>
      </c>
      <c r="F41" s="126">
        <f>IF(OR(F39="×",F40="×"),"休",IF($H41='入力'!G35,IF(F40="☆","BB",IF(F40="◎","☆",IF(F40="○","◎","○"))),IF(OR(COUNTIF(I41:$Q41,"×")&gt;0,COUNTIF($A41:E41,"×")&gt;0),F40,"")))</f>
      </c>
      <c r="G41" s="127">
        <v>33</v>
      </c>
      <c r="H41" s="128"/>
      <c r="I41" s="129">
        <f>IF(OR(I39="×",I40="×"),"休",IF($H41='入力'!H35,IF(I40="☆","BB",IF(I40="◎","☆",IF(I40="○","◎","○"))),IF(OR(COUNTIF(J41:$Q41,"×")&gt;0,COUNTIF($A41:F41,"×")&gt;0),I40,"")))</f>
      </c>
      <c r="J41" s="122">
        <f>IF(OR(J39="×",J40="×"),"休",IF($H41='入力'!I35,IF(J40="☆","BB",IF(J40="◎","☆",IF(J40="○","◎","○"))),IF(OR(COUNTIF(K41:$Q41,"×")&gt;0,COUNTIF($A41:I41,"×")&gt;0),J40,"")))</f>
      </c>
      <c r="K41" s="130">
        <f>IF(OR(K39="×",K40="×"),"休",IF($H41='入力'!J35,IF(K40="☆","BB",IF(K40="◎","☆",IF(K40="○","◎","○"))),IF(OR(COUNTIF(L41:$Q41,"×")&gt;0,COUNTIF($A41:J41,"×")&gt;0),K40,"")))</f>
      </c>
      <c r="L41" s="124">
        <f>IF(OR(L39="×",L40="×"),"休",IF($H41='入力'!K35,IF(L40="☆","BB",IF(L40="◎","☆",IF(L40="○","◎","○"))),IF(OR(COUNTIF(M41:$Q41,"×")&gt;0,COUNTIF($A41:K41,"×")&gt;0),L40,"")))</f>
      </c>
      <c r="M41" s="125">
        <f>IF(OR(M39="×",M40="×"),"休",IF($H41='入力'!L35,IF(M40="☆","BB",IF(M40="◎","☆",IF(M40="○","◎","○"))),IF(OR(COUNTIF(N41:$Q41,"×")&gt;0,COUNTIF($A41:L41,"×")&gt;0),M40,"")))</f>
      </c>
      <c r="N41" s="126">
        <f>IF(OR(N39="×",N40="×"),"休",IF($H41='入力'!M35,IF(N40="☆","BB",IF(N40="◎","☆",IF(N40="○","◎","○"))),IF(OR(COUNTIF(O41:$Q41,"×")&gt;0,COUNTIF($A41:M41,"×")&gt;0),N40,"")))</f>
      </c>
      <c r="O41" s="131">
        <f>IF(OR(O39="×",O40="×"),"休",IF($H41='入力'!N35,IF(O40="☆","BB",IF(O40="◎","☆",IF(O40="○","◎","○"))),IF(OR(COUNTIF(P41:$Q41,"×")&gt;0,COUNTIF($A41:N41,"×")&gt;0),O40,"")))</f>
      </c>
      <c r="P41" s="122">
        <f>IF(OR(P39="×",P40="×"),"休",IF($H41='入力'!O35,IF(P40="☆","BB",IF(P40="◎","☆",IF(P40="○","◎","○"))),IF(OR(Q41="×",COUNTIF($A41:O41,"×")&gt;0),P40,"")))</f>
      </c>
      <c r="Q41" s="132"/>
    </row>
    <row r="42" spans="1:17" s="120" customFormat="1" ht="14.25">
      <c r="A42" s="121">
        <f>IF(OR(A40="×",A41="×"),"休",IF($H42='入力'!B36,IF(A41="☆","BB",IF(A41="◎","☆",IF(A41="○","◎","○"))),IF(COUNTIF(B42:$Q42,"×")&gt;0,A41,"")))</f>
      </c>
      <c r="B42" s="122">
        <f>IF(OR(B40="×",B41="×"),"休",IF($H42='入力'!C36,IF(B41="☆","BB",IF(B41="◎","☆",IF(B41="○","◎","○"))),IF(OR(COUNTIF(C42:Q42,"×")&gt;0,A42="×"),B41,"")))</f>
      </c>
      <c r="C42" s="123">
        <f>IF(OR(C40="×",C41="×"),"休",IF($H42='入力'!D36,IF(C41="☆","BB",IF(C41="◎","☆",IF(C41="○","◎","○"))),IF(OR(COUNTIF(D42:$Q42,"×")&gt;0,COUNTIF($A42:B42,"×")&gt;0),C41,"")))</f>
      </c>
      <c r="D42" s="124">
        <f>IF(OR(D40="×",D41="×"),"休",IF($H42='入力'!E36,IF(D41="☆","BB",IF(D41="◎","☆",IF(D41="○","◎","○"))),IF(OR(COUNTIF(E42:$Q42,"×")&gt;0,COUNTIF($A42:C42,"×")&gt;0),D41,"")))</f>
      </c>
      <c r="E42" s="125">
        <f>IF(OR(E40="×",E41="×"),"休",IF($H42='入力'!F36,IF(E41="☆","BB",IF(E41="◎","☆",IF(E41="○","◎","○"))),IF(OR(COUNTIF(F42:$Q42,"×")&gt;0,COUNTIF($A42:D42,"×")&gt;0),E41,"")))</f>
      </c>
      <c r="F42" s="126">
        <f>IF(OR(F40="×",F41="×"),"休",IF($H42='入力'!G36,IF(F41="☆","BB",IF(F41="◎","☆",IF(F41="○","◎","○"))),IF(OR(COUNTIF(I42:$Q42,"×")&gt;0,COUNTIF($A42:E42,"×")&gt;0),F41,"")))</f>
      </c>
      <c r="G42" s="127">
        <v>34</v>
      </c>
      <c r="H42" s="128"/>
      <c r="I42" s="129">
        <f>IF(OR(I40="×",I41="×"),"休",IF($H42='入力'!H36,IF(I41="☆","BB",IF(I41="◎","☆",IF(I41="○","◎","○"))),IF(OR(COUNTIF(J42:$Q42,"×")&gt;0,COUNTIF($A42:F42,"×")&gt;0),I41,"")))</f>
      </c>
      <c r="J42" s="122">
        <f>IF(OR(J40="×",J41="×"),"休",IF($H42='入力'!I36,IF(J41="☆","BB",IF(J41="◎","☆",IF(J41="○","◎","○"))),IF(OR(COUNTIF(K42:$Q42,"×")&gt;0,COUNTIF($A42:I42,"×")&gt;0),J41,"")))</f>
      </c>
      <c r="K42" s="130">
        <f>IF(OR(K40="×",K41="×"),"休",IF($H42='入力'!J36,IF(K41="☆","BB",IF(K41="◎","☆",IF(K41="○","◎","○"))),IF(OR(COUNTIF(L42:$Q42,"×")&gt;0,COUNTIF($A42:J42,"×")&gt;0),K41,"")))</f>
      </c>
      <c r="L42" s="124">
        <f>IF(OR(L40="×",L41="×"),"休",IF($H42='入力'!K36,IF(L41="☆","BB",IF(L41="◎","☆",IF(L41="○","◎","○"))),IF(OR(COUNTIF(M42:$Q42,"×")&gt;0,COUNTIF($A42:K42,"×")&gt;0),L41,"")))</f>
      </c>
      <c r="M42" s="125">
        <f>IF(OR(M40="×",M41="×"),"休",IF($H42='入力'!L36,IF(M41="☆","BB",IF(M41="◎","☆",IF(M41="○","◎","○"))),IF(OR(COUNTIF(N42:$Q42,"×")&gt;0,COUNTIF($A42:L42,"×")&gt;0),M41,"")))</f>
      </c>
      <c r="N42" s="126">
        <f>IF(OR(N40="×",N41="×"),"休",IF($H42='入力'!M36,IF(N41="☆","BB",IF(N41="◎","☆",IF(N41="○","◎","○"))),IF(OR(COUNTIF(O42:$Q42,"×")&gt;0,COUNTIF($A42:M42,"×")&gt;0),N41,"")))</f>
      </c>
      <c r="O42" s="131">
        <f>IF(OR(O40="×",O41="×"),"休",IF($H42='入力'!N36,IF(O41="☆","BB",IF(O41="◎","☆",IF(O41="○","◎","○"))),IF(OR(COUNTIF(P42:$Q42,"×")&gt;0,COUNTIF($A42:N42,"×")&gt;0),O41,"")))</f>
      </c>
      <c r="P42" s="122">
        <f>IF(OR(P40="×",P41="×"),"休",IF($H42='入力'!O36,IF(P41="☆","BB",IF(P41="◎","☆",IF(P41="○","◎","○"))),IF(OR(Q42="×",COUNTIF($A42:O42,"×")&gt;0),P41,"")))</f>
      </c>
      <c r="Q42" s="132"/>
    </row>
    <row r="43" spans="1:17" s="120" customFormat="1" ht="15" thickBot="1">
      <c r="A43" s="133">
        <f>IF(OR(A41="×",A42="×"),"休",IF($H43='入力'!B37,IF(A42="☆","BB",IF(A42="◎","☆",IF(A42="○","◎","○"))),IF(COUNTIF(B43:$Q43,"×")&gt;0,A42,"")))</f>
      </c>
      <c r="B43" s="134">
        <f>IF(OR(B41="×",B42="×"),"休",IF($H43='入力'!C37,IF(B42="☆","BB",IF(B42="◎","☆",IF(B42="○","◎","○"))),IF(OR(COUNTIF(C43:Q43,"×")&gt;0,A43="×"),B42,"")))</f>
      </c>
      <c r="C43" s="135">
        <f>IF(OR(C41="×",C42="×"),"休",IF($H43='入力'!D37,IF(C42="☆","BB",IF(C42="◎","☆",IF(C42="○","◎","○"))),IF(OR(COUNTIF(D43:$Q43,"×")&gt;0,COUNTIF($A43:B43,"×")&gt;0),C42,"")))</f>
      </c>
      <c r="D43" s="136">
        <f>IF(OR(D41="×",D42="×"),"休",IF($H43='入力'!E37,IF(D42="☆","BB",IF(D42="◎","☆",IF(D42="○","◎","○"))),IF(OR(COUNTIF(E43:$Q43,"×")&gt;0,COUNTIF($A43:C43,"×")&gt;0),D42,"")))</f>
      </c>
      <c r="E43" s="137">
        <f>IF(OR(E41="×",E42="×"),"休",IF($H43='入力'!F37,IF(E42="☆","BB",IF(E42="◎","☆",IF(E42="○","◎","○"))),IF(OR(COUNTIF(F43:$Q43,"×")&gt;0,COUNTIF($A43:D43,"×")&gt;0),E42,"")))</f>
      </c>
      <c r="F43" s="138">
        <f>IF(OR(F41="×",F42="×"),"休",IF($H43='入力'!G37,IF(F42="☆","BB",IF(F42="◎","☆",IF(F42="○","◎","○"))),IF(OR(COUNTIF(I43:$Q43,"×")&gt;0,COUNTIF($A43:E43,"×")&gt;0),F42,"")))</f>
      </c>
      <c r="G43" s="139">
        <v>35</v>
      </c>
      <c r="H43" s="140"/>
      <c r="I43" s="141">
        <f>IF(OR(I41="×",I42="×"),"休",IF($H43='入力'!H37,IF(I42="☆","BB",IF(I42="◎","☆",IF(I42="○","◎","○"))),IF(OR(COUNTIF(J43:$Q43,"×")&gt;0,COUNTIF($A43:F43,"×")&gt;0),I42,"")))</f>
      </c>
      <c r="J43" s="134">
        <f>IF(OR(J41="×",J42="×"),"休",IF($H43='入力'!I37,IF(J42="☆","BB",IF(J42="◎","☆",IF(J42="○","◎","○"))),IF(OR(COUNTIF(K43:$Q43,"×")&gt;0,COUNTIF($A43:I43,"×")&gt;0),J42,"")))</f>
      </c>
      <c r="K43" s="142">
        <f>IF(OR(K41="×",K42="×"),"休",IF($H43='入力'!J37,IF(K42="☆","BB",IF(K42="◎","☆",IF(K42="○","◎","○"))),IF(OR(COUNTIF(L43:$Q43,"×")&gt;0,COUNTIF($A43:J43,"×")&gt;0),K42,"")))</f>
      </c>
      <c r="L43" s="136">
        <f>IF(OR(L41="×",L42="×"),"休",IF($H43='入力'!K37,IF(L42="☆","BB",IF(L42="◎","☆",IF(L42="○","◎","○"))),IF(OR(COUNTIF(M43:$Q43,"×")&gt;0,COUNTIF($A43:K43,"×")&gt;0),L42,"")))</f>
      </c>
      <c r="M43" s="137">
        <f>IF(OR(M41="×",M42="×"),"休",IF($H43='入力'!L37,IF(M42="☆","BB",IF(M42="◎","☆",IF(M42="○","◎","○"))),IF(OR(COUNTIF(N43:$Q43,"×")&gt;0,COUNTIF($A43:L43,"×")&gt;0),M42,"")))</f>
      </c>
      <c r="N43" s="138">
        <f>IF(OR(N41="×",N42="×"),"休",IF($H43='入力'!M37,IF(N42="☆","BB",IF(N42="◎","☆",IF(N42="○","◎","○"))),IF(OR(COUNTIF(O43:$Q43,"×")&gt;0,COUNTIF($A43:M43,"×")&gt;0),N42,"")))</f>
      </c>
      <c r="O43" s="131">
        <f>IF(OR(O41="×",O42="×"),"休",IF($H43='入力'!N37,IF(O42="☆","BB",IF(O42="◎","☆",IF(O42="○","◎","○"))),IF(OR(COUNTIF(P43:$Q43,"×")&gt;0,COUNTIF($A43:N43,"×")&gt;0),O42,"")))</f>
      </c>
      <c r="P43" s="122">
        <f>IF(OR(P41="×",P42="×"),"休",IF($H43='入力'!O37,IF(P42="☆","BB",IF(P42="◎","☆",IF(P42="○","◎","○"))),IF(OR(Q43="×",COUNTIF($A43:O43,"×")&gt;0),P42,"")))</f>
      </c>
      <c r="Q43" s="132"/>
    </row>
    <row r="44" spans="1:17" s="120" customFormat="1" ht="14.25">
      <c r="A44" s="143">
        <f>IF(OR(A42="×",A43="×"),"休",IF($H44='入力'!B38,IF(A43="☆","BB",IF(A43="◎","☆",IF(A43="○","◎","○"))),IF(COUNTIF(B44:$Q44,"×")&gt;0,A43,"")))</f>
      </c>
      <c r="B44" s="144">
        <f>IF(OR(B42="×",B43="×"),"休",IF($H44='入力'!C38,IF(B43="☆","BB",IF(B43="◎","☆",IF(B43="○","◎","○"))),IF(OR(COUNTIF(C44:Q44,"×")&gt;0,A44="×"),B43,"")))</f>
      </c>
      <c r="C44" s="145">
        <f>IF(OR(C42="×",C43="×"),"休",IF($H44='入力'!D38,IF(C43="☆","BB",IF(C43="◎","☆",IF(C43="○","◎","○"))),IF(OR(COUNTIF(D44:$Q44,"×")&gt;0,COUNTIF($A44:B44,"×")&gt;0),C43,"")))</f>
      </c>
      <c r="D44" s="146">
        <f>IF(OR(D42="×",D43="×"),"休",IF($H44='入力'!E38,IF(D43="☆","BB",IF(D43="◎","☆",IF(D43="○","◎","○"))),IF(OR(COUNTIF(E44:$Q44,"×")&gt;0,COUNTIF($A44:C44,"×")&gt;0),D43,"")))</f>
      </c>
      <c r="E44" s="147">
        <f>IF(OR(E42="×",E43="×"),"休",IF($H44='入力'!F38,IF(E43="☆","BB",IF(E43="◎","☆",IF(E43="○","◎","○"))),IF(OR(COUNTIF(F44:$Q44,"×")&gt;0,COUNTIF($A44:D44,"×")&gt;0),E43,"")))</f>
      </c>
      <c r="F44" s="148">
        <f>IF(OR(F42="×",F43="×"),"休",IF($H44='入力'!G38,IF(F43="☆","BB",IF(F43="◎","☆",IF(F43="○","◎","○"))),IF(OR(COUNTIF(I44:$Q44,"×")&gt;0,COUNTIF($A44:E44,"×")&gt;0),F43,"")))</f>
      </c>
      <c r="G44" s="149">
        <v>36</v>
      </c>
      <c r="H44" s="150"/>
      <c r="I44" s="151">
        <f>IF(OR(I42="×",I43="×"),"休",IF($H44='入力'!H38,IF(I43="☆","BB",IF(I43="◎","☆",IF(I43="○","◎","○"))),IF(OR(COUNTIF(J44:$Q44,"×")&gt;0,COUNTIF($A44:F44,"×")&gt;0),I43,"")))</f>
      </c>
      <c r="J44" s="144">
        <f>IF(OR(J42="×",J43="×"),"休",IF($H44='入力'!I38,IF(J43="☆","BB",IF(J43="◎","☆",IF(J43="○","◎","○"))),IF(OR(COUNTIF(K44:$Q44,"×")&gt;0,COUNTIF($A44:I44,"×")&gt;0),J43,"")))</f>
      </c>
      <c r="K44" s="152">
        <f>IF(OR(K42="×",K43="×"),"休",IF($H44='入力'!J38,IF(K43="☆","BB",IF(K43="◎","☆",IF(K43="○","◎","○"))),IF(OR(COUNTIF(L44:$Q44,"×")&gt;0,COUNTIF($A44:J44,"×")&gt;0),K43,"")))</f>
      </c>
      <c r="L44" s="146">
        <f>IF(OR(L42="×",L43="×"),"休",IF($H44='入力'!K38,IF(L43="☆","BB",IF(L43="◎","☆",IF(L43="○","◎","○"))),IF(OR(COUNTIF(M44:$Q44,"×")&gt;0,COUNTIF($A44:K44,"×")&gt;0),L43,"")))</f>
      </c>
      <c r="M44" s="147">
        <f>IF(OR(M42="×",M43="×"),"休",IF($H44='入力'!L38,IF(M43="☆","BB",IF(M43="◎","☆",IF(M43="○","◎","○"))),IF(OR(COUNTIF(N44:$Q44,"×")&gt;0,COUNTIF($A44:L44,"×")&gt;0),M43,"")))</f>
      </c>
      <c r="N44" s="148">
        <f>IF(OR(N42="×",N43="×"),"休",IF($H44='入力'!M38,IF(N43="☆","BB",IF(N43="◎","☆",IF(N43="○","◎","○"))),IF(OR(COUNTIF(O44:$Q44,"×")&gt;0,COUNTIF($A44:M44,"×")&gt;0),N43,"")))</f>
      </c>
      <c r="O44" s="131">
        <f>IF(OR(O42="×",O43="×"),"休",IF($H44='入力'!N38,IF(O43="☆","BB",IF(O43="◎","☆",IF(O43="○","◎","○"))),IF(OR(COUNTIF(P44:$Q44,"×")&gt;0,COUNTIF($A44:N44,"×")&gt;0),O43,"")))</f>
      </c>
      <c r="P44" s="122">
        <f>IF(OR(P42="×",P43="×"),"休",IF($H44='入力'!O38,IF(P43="☆","BB",IF(P43="◎","☆",IF(P43="○","◎","○"))),IF(OR(Q44="×",COUNTIF($A44:O44,"×")&gt;0),P43,"")))</f>
      </c>
      <c r="Q44" s="132"/>
    </row>
    <row r="45" spans="1:17" s="120" customFormat="1" ht="14.25">
      <c r="A45" s="121">
        <f>IF(OR(A43="×",A44="×"),"休",IF($H45='入力'!B39,IF(A44="☆","BB",IF(A44="◎","☆",IF(A44="○","◎","○"))),IF(COUNTIF(B45:$Q45,"×")&gt;0,A44,"")))</f>
      </c>
      <c r="B45" s="122">
        <f>IF(OR(B43="×",B44="×"),"休",IF($H45='入力'!C39,IF(B44="☆","BB",IF(B44="◎","☆",IF(B44="○","◎","○"))),IF(OR(COUNTIF(C45:Q45,"×")&gt;0,A45="×"),B44,"")))</f>
      </c>
      <c r="C45" s="123">
        <f>IF(OR(C43="×",C44="×"),"休",IF($H45='入力'!D39,IF(C44="☆","BB",IF(C44="◎","☆",IF(C44="○","◎","○"))),IF(OR(COUNTIF(D45:$Q45,"×")&gt;0,COUNTIF($A45:B45,"×")&gt;0),C44,"")))</f>
      </c>
      <c r="D45" s="124">
        <f>IF(OR(D43="×",D44="×"),"休",IF($H45='入力'!E39,IF(D44="☆","BB",IF(D44="◎","☆",IF(D44="○","◎","○"))),IF(OR(COUNTIF(E45:$Q45,"×")&gt;0,COUNTIF($A45:C45,"×")&gt;0),D44,"")))</f>
      </c>
      <c r="E45" s="125">
        <f>IF(OR(E43="×",E44="×"),"休",IF($H45='入力'!F39,IF(E44="☆","BB",IF(E44="◎","☆",IF(E44="○","◎","○"))),IF(OR(COUNTIF(F45:$Q45,"×")&gt;0,COUNTIF($A45:D45,"×")&gt;0),E44,"")))</f>
      </c>
      <c r="F45" s="126">
        <f>IF(OR(F43="×",F44="×"),"休",IF($H45='入力'!G39,IF(F44="☆","BB",IF(F44="◎","☆",IF(F44="○","◎","○"))),IF(OR(COUNTIF(I45:$Q45,"×")&gt;0,COUNTIF($A45:E45,"×")&gt;0),F44,"")))</f>
      </c>
      <c r="G45" s="127">
        <v>37</v>
      </c>
      <c r="H45" s="128"/>
      <c r="I45" s="129">
        <f>IF(OR(I43="×",I44="×"),"休",IF($H45='入力'!H39,IF(I44="☆","BB",IF(I44="◎","☆",IF(I44="○","◎","○"))),IF(OR(COUNTIF(J45:$Q45,"×")&gt;0,COUNTIF($A45:F45,"×")&gt;0),I44,"")))</f>
      </c>
      <c r="J45" s="122">
        <f>IF(OR(J43="×",J44="×"),"休",IF($H45='入力'!I39,IF(J44="☆","BB",IF(J44="◎","☆",IF(J44="○","◎","○"))),IF(OR(COUNTIF(K45:$Q45,"×")&gt;0,COUNTIF($A45:I45,"×")&gt;0),J44,"")))</f>
      </c>
      <c r="K45" s="130">
        <f>IF(OR(K43="×",K44="×"),"休",IF($H45='入力'!J39,IF(K44="☆","BB",IF(K44="◎","☆",IF(K44="○","◎","○"))),IF(OR(COUNTIF(L45:$Q45,"×")&gt;0,COUNTIF($A45:J45,"×")&gt;0),K44,"")))</f>
      </c>
      <c r="L45" s="124">
        <f>IF(OR(L43="×",L44="×"),"休",IF($H45='入力'!K39,IF(L44="☆","BB",IF(L44="◎","☆",IF(L44="○","◎","○"))),IF(OR(COUNTIF(M45:$Q45,"×")&gt;0,COUNTIF($A45:K45,"×")&gt;0),L44,"")))</f>
      </c>
      <c r="M45" s="125">
        <f>IF(OR(M43="×",M44="×"),"休",IF($H45='入力'!L39,IF(M44="☆","BB",IF(M44="◎","☆",IF(M44="○","◎","○"))),IF(OR(COUNTIF(N45:$Q45,"×")&gt;0,COUNTIF($A45:L45,"×")&gt;0),M44,"")))</f>
      </c>
      <c r="N45" s="126">
        <f>IF(OR(N43="×",N44="×"),"休",IF($H45='入力'!M39,IF(N44="☆","BB",IF(N44="◎","☆",IF(N44="○","◎","○"))),IF(OR(COUNTIF(O45:$Q45,"×")&gt;0,COUNTIF($A45:M45,"×")&gt;0),N44,"")))</f>
      </c>
      <c r="O45" s="131">
        <f>IF(OR(O43="×",O44="×"),"休",IF($H45='入力'!N39,IF(O44="☆","BB",IF(O44="◎","☆",IF(O44="○","◎","○"))),IF(OR(COUNTIF(P45:$Q45,"×")&gt;0,COUNTIF($A45:N45,"×")&gt;0),O44,"")))</f>
      </c>
      <c r="P45" s="122">
        <f>IF(OR(P43="×",P44="×"),"休",IF($H45='入力'!O39,IF(P44="☆","BB",IF(P44="◎","☆",IF(P44="○","◎","○"))),IF(OR(Q45="×",COUNTIF($A45:O45,"×")&gt;0),P44,"")))</f>
      </c>
      <c r="Q45" s="132"/>
    </row>
    <row r="46" spans="1:17" s="120" customFormat="1" ht="14.25">
      <c r="A46" s="121">
        <f>IF(OR(A44="×",A45="×"),"休",IF($H46='入力'!B40,IF(A45="☆","BB",IF(A45="◎","☆",IF(A45="○","◎","○"))),IF(COUNTIF(B46:$Q46,"×")&gt;0,A45,"")))</f>
      </c>
      <c r="B46" s="122">
        <f>IF(OR(B44="×",B45="×"),"休",IF($H46='入力'!C40,IF(B45="☆","BB",IF(B45="◎","☆",IF(B45="○","◎","○"))),IF(OR(COUNTIF(C46:Q46,"×")&gt;0,A46="×"),B45,"")))</f>
      </c>
      <c r="C46" s="123">
        <f>IF(OR(C44="×",C45="×"),"休",IF($H46='入力'!D40,IF(C45="☆","BB",IF(C45="◎","☆",IF(C45="○","◎","○"))),IF(OR(COUNTIF(D46:$Q46,"×")&gt;0,COUNTIF($A46:B46,"×")&gt;0),C45,"")))</f>
      </c>
      <c r="D46" s="124">
        <f>IF(OR(D44="×",D45="×"),"休",IF($H46='入力'!E40,IF(D45="☆","BB",IF(D45="◎","☆",IF(D45="○","◎","○"))),IF(OR(COUNTIF(E46:$Q46,"×")&gt;0,COUNTIF($A46:C46,"×")&gt;0),D45,"")))</f>
      </c>
      <c r="E46" s="125">
        <f>IF(OR(E44="×",E45="×"),"休",IF($H46='入力'!F40,IF(E45="☆","BB",IF(E45="◎","☆",IF(E45="○","◎","○"))),IF(OR(COUNTIF(F46:$Q46,"×")&gt;0,COUNTIF($A46:D46,"×")&gt;0),E45,"")))</f>
      </c>
      <c r="F46" s="126">
        <f>IF(OR(F44="×",F45="×"),"休",IF($H46='入力'!G40,IF(F45="☆","BB",IF(F45="◎","☆",IF(F45="○","◎","○"))),IF(OR(COUNTIF(I46:$Q46,"×")&gt;0,COUNTIF($A46:E46,"×")&gt;0),F45,"")))</f>
      </c>
      <c r="G46" s="127">
        <v>38</v>
      </c>
      <c r="H46" s="128"/>
      <c r="I46" s="129">
        <f>IF(OR(I44="×",I45="×"),"休",IF($H46='入力'!H40,IF(I45="☆","BB",IF(I45="◎","☆",IF(I45="○","◎","○"))),IF(OR(COUNTIF(J46:$Q46,"×")&gt;0,COUNTIF($A46:F46,"×")&gt;0),I45,"")))</f>
      </c>
      <c r="J46" s="122">
        <f>IF(OR(J44="×",J45="×"),"休",IF($H46='入力'!I40,IF(J45="☆","BB",IF(J45="◎","☆",IF(J45="○","◎","○"))),IF(OR(COUNTIF(K46:$Q46,"×")&gt;0,COUNTIF($A46:I46,"×")&gt;0),J45,"")))</f>
      </c>
      <c r="K46" s="130">
        <f>IF(OR(K44="×",K45="×"),"休",IF($H46='入力'!J40,IF(K45="☆","BB",IF(K45="◎","☆",IF(K45="○","◎","○"))),IF(OR(COUNTIF(L46:$Q46,"×")&gt;0,COUNTIF($A46:J46,"×")&gt;0),K45,"")))</f>
      </c>
      <c r="L46" s="124">
        <f>IF(OR(L44="×",L45="×"),"休",IF($H46='入力'!K40,IF(L45="☆","BB",IF(L45="◎","☆",IF(L45="○","◎","○"))),IF(OR(COUNTIF(M46:$Q46,"×")&gt;0,COUNTIF($A46:K46,"×")&gt;0),L45,"")))</f>
      </c>
      <c r="M46" s="125">
        <f>IF(OR(M44="×",M45="×"),"休",IF($H46='入力'!L40,IF(M45="☆","BB",IF(M45="◎","☆",IF(M45="○","◎","○"))),IF(OR(COUNTIF(N46:$Q46,"×")&gt;0,COUNTIF($A46:L46,"×")&gt;0),M45,"")))</f>
      </c>
      <c r="N46" s="126">
        <f>IF(OR(N44="×",N45="×"),"休",IF($H46='入力'!M40,IF(N45="☆","BB",IF(N45="◎","☆",IF(N45="○","◎","○"))),IF(OR(COUNTIF(O46:$Q46,"×")&gt;0,COUNTIF($A46:M46,"×")&gt;0),N45,"")))</f>
      </c>
      <c r="O46" s="131">
        <f>IF(OR(O44="×",O45="×"),"休",IF($H46='入力'!N40,IF(O45="☆","BB",IF(O45="◎","☆",IF(O45="○","◎","○"))),IF(OR(COUNTIF(P46:$Q46,"×")&gt;0,COUNTIF($A46:N46,"×")&gt;0),O45,"")))</f>
      </c>
      <c r="P46" s="122">
        <f>IF(OR(P44="×",P45="×"),"休",IF($H46='入力'!O40,IF(P45="☆","BB",IF(P45="◎","☆",IF(P45="○","◎","○"))),IF(OR(Q46="×",COUNTIF($A46:O46,"×")&gt;0),P45,"")))</f>
      </c>
      <c r="Q46" s="132"/>
    </row>
    <row r="47" spans="1:17" s="120" customFormat="1" ht="14.25">
      <c r="A47" s="121">
        <f>IF(OR(A45="×",A46="×"),"休",IF($H47='入力'!B41,IF(A46="☆","BB",IF(A46="◎","☆",IF(A46="○","◎","○"))),IF(COUNTIF(B47:$Q47,"×")&gt;0,A46,"")))</f>
      </c>
      <c r="B47" s="122">
        <f>IF(OR(B45="×",B46="×"),"休",IF($H47='入力'!C41,IF(B46="☆","BB",IF(B46="◎","☆",IF(B46="○","◎","○"))),IF(OR(COUNTIF(C47:Q47,"×")&gt;0,A47="×"),B46,"")))</f>
      </c>
      <c r="C47" s="123">
        <f>IF(OR(C45="×",C46="×"),"休",IF($H47='入力'!D41,IF(C46="☆","BB",IF(C46="◎","☆",IF(C46="○","◎","○"))),IF(OR(COUNTIF(D47:$Q47,"×")&gt;0,COUNTIF($A47:B47,"×")&gt;0),C46,"")))</f>
      </c>
      <c r="D47" s="124">
        <f>IF(OR(D45="×",D46="×"),"休",IF($H47='入力'!E41,IF(D46="☆","BB",IF(D46="◎","☆",IF(D46="○","◎","○"))),IF(OR(COUNTIF(E47:$Q47,"×")&gt;0,COUNTIF($A47:C47,"×")&gt;0),D46,"")))</f>
      </c>
      <c r="E47" s="125">
        <f>IF(OR(E45="×",E46="×"),"休",IF($H47='入力'!F41,IF(E46="☆","BB",IF(E46="◎","☆",IF(E46="○","◎","○"))),IF(OR(COUNTIF(F47:$Q47,"×")&gt;0,COUNTIF($A47:D47,"×")&gt;0),E46,"")))</f>
      </c>
      <c r="F47" s="126">
        <f>IF(OR(F45="×",F46="×"),"休",IF($H47='入力'!G41,IF(F46="☆","BB",IF(F46="◎","☆",IF(F46="○","◎","○"))),IF(OR(COUNTIF(I47:$Q47,"×")&gt;0,COUNTIF($A47:E47,"×")&gt;0),F46,"")))</f>
      </c>
      <c r="G47" s="127">
        <v>39</v>
      </c>
      <c r="H47" s="128"/>
      <c r="I47" s="129">
        <f>IF(OR(I45="×",I46="×"),"休",IF($H47='入力'!H41,IF(I46="☆","BB",IF(I46="◎","☆",IF(I46="○","◎","○"))),IF(OR(COUNTIF(J47:$Q47,"×")&gt;0,COUNTIF($A47:F47,"×")&gt;0),I46,"")))</f>
      </c>
      <c r="J47" s="122">
        <f>IF(OR(J45="×",J46="×"),"休",IF($H47='入力'!I41,IF(J46="☆","BB",IF(J46="◎","☆",IF(J46="○","◎","○"))),IF(OR(COUNTIF(K47:$Q47,"×")&gt;0,COUNTIF($A47:I47,"×")&gt;0),J46,"")))</f>
      </c>
      <c r="K47" s="130">
        <f>IF(OR(K45="×",K46="×"),"休",IF($H47='入力'!J41,IF(K46="☆","BB",IF(K46="◎","☆",IF(K46="○","◎","○"))),IF(OR(COUNTIF(L47:$Q47,"×")&gt;0,COUNTIF($A47:J47,"×")&gt;0),K46,"")))</f>
      </c>
      <c r="L47" s="124">
        <f>IF(OR(L45="×",L46="×"),"休",IF($H47='入力'!K41,IF(L46="☆","BB",IF(L46="◎","☆",IF(L46="○","◎","○"))),IF(OR(COUNTIF(M47:$Q47,"×")&gt;0,COUNTIF($A47:K47,"×")&gt;0),L46,"")))</f>
      </c>
      <c r="M47" s="125">
        <f>IF(OR(M45="×",M46="×"),"休",IF($H47='入力'!L41,IF(M46="☆","BB",IF(M46="◎","☆",IF(M46="○","◎","○"))),IF(OR(COUNTIF(N47:$Q47,"×")&gt;0,COUNTIF($A47:L47,"×")&gt;0),M46,"")))</f>
      </c>
      <c r="N47" s="126">
        <f>IF(OR(N45="×",N46="×"),"休",IF($H47='入力'!M41,IF(N46="☆","BB",IF(N46="◎","☆",IF(N46="○","◎","○"))),IF(OR(COUNTIF(O47:$Q47,"×")&gt;0,COUNTIF($A47:M47,"×")&gt;0),N46,"")))</f>
      </c>
      <c r="O47" s="131">
        <f>IF(OR(O45="×",O46="×"),"休",IF($H47='入力'!N41,IF(O46="☆","BB",IF(O46="◎","☆",IF(O46="○","◎","○"))),IF(OR(COUNTIF(P47:$Q47,"×")&gt;0,COUNTIF($A47:N47,"×")&gt;0),O46,"")))</f>
      </c>
      <c r="P47" s="122">
        <f>IF(OR(P45="×",P46="×"),"休",IF($H47='入力'!O41,IF(P46="☆","BB",IF(P46="◎","☆",IF(P46="○","◎","○"))),IF(OR(Q47="×",COUNTIF($A47:O47,"×")&gt;0),P46,"")))</f>
      </c>
      <c r="Q47" s="132"/>
    </row>
    <row r="48" spans="1:17" s="120" customFormat="1" ht="15" thickBot="1">
      <c r="A48" s="133">
        <f>IF(OR(A46="×",A47="×"),"休",IF($H48='入力'!B42,IF(A47="☆","BB",IF(A47="◎","☆",IF(A47="○","◎","○"))),IF(COUNTIF(B48:$Q48,"×")&gt;0,A47,"")))</f>
      </c>
      <c r="B48" s="134">
        <f>IF(OR(B46="×",B47="×"),"休",IF($H48='入力'!C42,IF(B47="☆","BB",IF(B47="◎","☆",IF(B47="○","◎","○"))),IF(OR(COUNTIF(C48:Q48,"×")&gt;0,A48="×"),B47,"")))</f>
      </c>
      <c r="C48" s="135">
        <f>IF(OR(C46="×",C47="×"),"休",IF($H48='入力'!D42,IF(C47="☆","BB",IF(C47="◎","☆",IF(C47="○","◎","○"))),IF(OR(COUNTIF(D48:$Q48,"×")&gt;0,COUNTIF($A48:B48,"×")&gt;0),C47,"")))</f>
      </c>
      <c r="D48" s="136">
        <f>IF(OR(D46="×",D47="×"),"休",IF($H48='入力'!E42,IF(D47="☆","BB",IF(D47="◎","☆",IF(D47="○","◎","○"))),IF(OR(COUNTIF(E48:$Q48,"×")&gt;0,COUNTIF($A48:C48,"×")&gt;0),D47,"")))</f>
      </c>
      <c r="E48" s="137">
        <f>IF(OR(E46="×",E47="×"),"休",IF($H48='入力'!F42,IF(E47="☆","BB",IF(E47="◎","☆",IF(E47="○","◎","○"))),IF(OR(COUNTIF(F48:$Q48,"×")&gt;0,COUNTIF($A48:D48,"×")&gt;0),E47,"")))</f>
      </c>
      <c r="F48" s="138">
        <f>IF(OR(F46="×",F47="×"),"休",IF($H48='入力'!G42,IF(F47="☆","BB",IF(F47="◎","☆",IF(F47="○","◎","○"))),IF(OR(COUNTIF(I48:$Q48,"×")&gt;0,COUNTIF($A48:E48,"×")&gt;0),F47,"")))</f>
      </c>
      <c r="G48" s="139">
        <v>40</v>
      </c>
      <c r="H48" s="140"/>
      <c r="I48" s="141">
        <f>IF(OR(I46="×",I47="×"),"休",IF($H48='入力'!H42,IF(I47="☆","BB",IF(I47="◎","☆",IF(I47="○","◎","○"))),IF(OR(COUNTIF(J48:$Q48,"×")&gt;0,COUNTIF($A48:F48,"×")&gt;0),I47,"")))</f>
      </c>
      <c r="J48" s="134">
        <f>IF(OR(J46="×",J47="×"),"休",IF($H48='入力'!I42,IF(J47="☆","BB",IF(J47="◎","☆",IF(J47="○","◎","○"))),IF(OR(COUNTIF(K48:$Q48,"×")&gt;0,COUNTIF($A48:I48,"×")&gt;0),J47,"")))</f>
      </c>
      <c r="K48" s="142">
        <f>IF(OR(K46="×",K47="×"),"休",IF($H48='入力'!J42,IF(K47="☆","BB",IF(K47="◎","☆",IF(K47="○","◎","○"))),IF(OR(COUNTIF(L48:$Q48,"×")&gt;0,COUNTIF($A48:J48,"×")&gt;0),K47,"")))</f>
      </c>
      <c r="L48" s="136">
        <f>IF(OR(L46="×",L47="×"),"休",IF($H48='入力'!K42,IF(L47="☆","BB",IF(L47="◎","☆",IF(L47="○","◎","○"))),IF(OR(COUNTIF(M48:$Q48,"×")&gt;0,COUNTIF($A48:K48,"×")&gt;0),L47,"")))</f>
      </c>
      <c r="M48" s="137">
        <f>IF(OR(M46="×",M47="×"),"休",IF($H48='入力'!L42,IF(M47="☆","BB",IF(M47="◎","☆",IF(M47="○","◎","○"))),IF(OR(COUNTIF(N48:$Q48,"×")&gt;0,COUNTIF($A48:L48,"×")&gt;0),M47,"")))</f>
      </c>
      <c r="N48" s="138">
        <f>IF(OR(N46="×",N47="×"),"休",IF($H48='入力'!M42,IF(N47="☆","BB",IF(N47="◎","☆",IF(N47="○","◎","○"))),IF(OR(COUNTIF(O48:$Q48,"×")&gt;0,COUNTIF($A48:M48,"×")&gt;0),N47,"")))</f>
      </c>
      <c r="O48" s="161">
        <f>IF(OR(O46="×",O47="×"),"休",IF($H48='入力'!N42,IF(O47="☆","BB",IF(O47="◎","☆",IF(O47="○","◎","○"))),IF(OR(COUNTIF(P48:$Q48,"×")&gt;0,COUNTIF($A48:N48,"×")&gt;0),O47,"")))</f>
      </c>
      <c r="P48" s="134">
        <f>IF(OR(P46="×",P47="×"),"休",IF($H48='入力'!O42,IF(P47="☆","BB",IF(P47="◎","☆",IF(P47="○","◎","○"))),IF(OR(Q48="×",COUNTIF($A48:O48,"×")&gt;0),P47,"")))</f>
      </c>
      <c r="Q48" s="162"/>
    </row>
    <row r="49" ht="13.5">
      <c r="C49" s="64"/>
    </row>
    <row r="50" spans="1:17" s="2" customFormat="1" ht="11.25" customHeight="1">
      <c r="A50" s="1"/>
      <c r="B50" s="1"/>
      <c r="C50" s="1"/>
      <c r="D50" s="1"/>
      <c r="E50" s="1"/>
      <c r="F50" s="1"/>
      <c r="G50" s="1"/>
      <c r="H50" s="1"/>
      <c r="I50" s="1"/>
      <c r="J50" s="1"/>
      <c r="K50" s="1"/>
      <c r="L50" s="1"/>
      <c r="M50" s="1"/>
      <c r="N50" s="1"/>
      <c r="O50" s="1"/>
      <c r="P50" s="1"/>
      <c r="Q50" s="1"/>
    </row>
  </sheetData>
  <mergeCells count="7">
    <mergeCell ref="G7:H7"/>
    <mergeCell ref="G5:H5"/>
    <mergeCell ref="G6:H6"/>
    <mergeCell ref="G1:H1"/>
    <mergeCell ref="G2:H2"/>
    <mergeCell ref="G3:H3"/>
    <mergeCell ref="G4:H4"/>
  </mergeCells>
  <conditionalFormatting sqref="B12:B48 Q11 D10:D48 N10:P48 J10:J48 L10:L48 F10:F48">
    <cfRule type="expression" priority="1" dxfId="1" stopIfTrue="1">
      <formula>OR(B10="×",B10="休")</formula>
    </cfRule>
    <cfRule type="cellIs" priority="2" dxfId="0" operator="equal" stopIfTrue="1">
      <formula>B9</formula>
    </cfRule>
    <cfRule type="cellIs" priority="3" dxfId="2" operator="equal" stopIfTrue="1">
      <formula>"☆"</formula>
    </cfRule>
  </conditionalFormatting>
  <conditionalFormatting sqref="Q10">
    <cfRule type="expression" priority="4" dxfId="1" stopIfTrue="1">
      <formula>OR(Q9="×",Q9="休")</formula>
    </cfRule>
    <cfRule type="cellIs" priority="5" dxfId="0" operator="equal" stopIfTrue="1">
      <formula>$Q$9</formula>
    </cfRule>
    <cfRule type="cellIs" priority="6" dxfId="2" operator="equal" stopIfTrue="1">
      <formula>"☆"</formula>
    </cfRule>
  </conditionalFormatting>
  <conditionalFormatting sqref="A11:A48 C10:C48 E10:E48 I10:I48 K10:K48 M10:M48">
    <cfRule type="expression" priority="7" dxfId="1" stopIfTrue="1">
      <formula>OR(A10="×",A10="休")</formula>
    </cfRule>
    <cfRule type="cellIs" priority="8" dxfId="3" operator="equal" stopIfTrue="1">
      <formula>A9</formula>
    </cfRule>
    <cfRule type="cellIs" priority="9" dxfId="2" operator="equal" stopIfTrue="1">
      <formula>"☆"</formula>
    </cfRule>
  </conditionalFormatting>
  <conditionalFormatting sqref="G10:G48">
    <cfRule type="expression" priority="10" dxfId="4" stopIfTrue="1">
      <formula>$H9&gt;0</formula>
    </cfRule>
  </conditionalFormatting>
  <conditionalFormatting sqref="B9 D9 N9:Q9 J9 L9 F9">
    <cfRule type="expression" priority="11" dxfId="1" stopIfTrue="1">
      <formula>OR(B9="×",B9="休")</formula>
    </cfRule>
    <cfRule type="cellIs" priority="12" dxfId="0" operator="equal" stopIfTrue="1">
      <formula>0</formula>
    </cfRule>
    <cfRule type="cellIs" priority="13" dxfId="2" operator="equal" stopIfTrue="1">
      <formula>"☆"</formula>
    </cfRule>
  </conditionalFormatting>
  <conditionalFormatting sqref="B10">
    <cfRule type="expression" priority="14" dxfId="1" stopIfTrue="1">
      <formula>OR(B10="×",B10="休")</formula>
    </cfRule>
    <cfRule type="cellIs" priority="15" dxfId="0" operator="equal" stopIfTrue="1">
      <formula>$B$9</formula>
    </cfRule>
    <cfRule type="cellIs" priority="16" dxfId="2" operator="equal" stopIfTrue="1">
      <formula>"☆"</formula>
    </cfRule>
  </conditionalFormatting>
  <conditionalFormatting sqref="Q12:Q48">
    <cfRule type="expression" priority="17" dxfId="1" stopIfTrue="1">
      <formula>OR(Q12="×",Q12="休")</formula>
    </cfRule>
    <cfRule type="cellIs" priority="18" dxfId="0" operator="equal" stopIfTrue="1">
      <formula>"q12"</formula>
    </cfRule>
    <cfRule type="cellIs" priority="19" dxfId="2" operator="equal" stopIfTrue="1">
      <formula>"☆"</formula>
    </cfRule>
  </conditionalFormatting>
  <conditionalFormatting sqref="B11">
    <cfRule type="expression" priority="20" dxfId="1" stopIfTrue="1">
      <formula>OR(B11="×",B11="休")</formula>
    </cfRule>
    <cfRule type="cellIs" priority="21" dxfId="0" operator="equal" stopIfTrue="1">
      <formula>"D10"</formula>
    </cfRule>
    <cfRule type="cellIs" priority="22" dxfId="2" operator="equal" stopIfTrue="1">
      <formula>"☆"</formula>
    </cfRule>
  </conditionalFormatting>
  <conditionalFormatting sqref="A9 C9 E9 I9 K9 M9">
    <cfRule type="expression" priority="23" dxfId="1" stopIfTrue="1">
      <formula>OR(A9="×",A9="休")</formula>
    </cfRule>
    <cfRule type="cellIs" priority="24" dxfId="3" operator="equal" stopIfTrue="1">
      <formula>0</formula>
    </cfRule>
    <cfRule type="cellIs" priority="25" dxfId="2" operator="equal" stopIfTrue="1">
      <formula>"☆"</formula>
    </cfRule>
  </conditionalFormatting>
  <conditionalFormatting sqref="A10">
    <cfRule type="expression" priority="26" dxfId="1" stopIfTrue="1">
      <formula>OR(A10="×",A10="休")</formula>
    </cfRule>
    <cfRule type="cellIs" priority="27" dxfId="3" operator="equal" stopIfTrue="1">
      <formula>$A$9</formula>
    </cfRule>
    <cfRule type="cellIs" priority="28" dxfId="2" operator="equal" stopIfTrue="1">
      <formula>"☆"</formula>
    </cfRule>
  </conditionalFormatting>
  <printOptions/>
  <pageMargins left="0.75" right="0.75" top="1" bottom="1" header="0.512" footer="0.51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旅行システム本部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猪木</dc:title>
  <dc:subject/>
  <dc:creator>岡田隼人</dc:creator>
  <cp:keywords/>
  <dc:description/>
  <cp:lastModifiedBy>Hayato Okada</cp:lastModifiedBy>
  <cp:lastPrinted>2004-02-13T04:00:36Z</cp:lastPrinted>
  <dcterms:created xsi:type="dcterms:W3CDTF">2004-01-26T02:41:08Z</dcterms:created>
  <dcterms:modified xsi:type="dcterms:W3CDTF">2004-03-18T15:39:52Z</dcterms:modified>
  <cp:category/>
  <cp:version/>
  <cp:contentType/>
  <cp:contentStatus/>
</cp:coreProperties>
</file>