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1"/>
  </bookViews>
  <sheets>
    <sheet name="点数" sheetId="1" r:id="rId1"/>
    <sheet name="カード" sheetId="2" r:id="rId2"/>
  </sheets>
  <definedNames/>
  <calcPr fullCalcOnLoad="1" iterate="1" iterateCount="500" iterateDelta="0.01"/>
</workbook>
</file>

<file path=xl/sharedStrings.xml><?xml version="1.0" encoding="utf-8"?>
<sst xmlns="http://schemas.openxmlformats.org/spreadsheetml/2006/main" count="77" uniqueCount="19">
  <si>
    <t>J</t>
  </si>
  <si>
    <t>Q</t>
  </si>
  <si>
    <t>K</t>
  </si>
  <si>
    <t>O</t>
  </si>
  <si>
    <t>a</t>
  </si>
  <si>
    <t>持ち札</t>
  </si>
  <si>
    <t>オープン</t>
  </si>
  <si>
    <t>山札</t>
  </si>
  <si>
    <t>残り</t>
  </si>
  <si>
    <t>合計</t>
  </si>
  <si>
    <t>b</t>
  </si>
  <si>
    <t>c</t>
  </si>
  <si>
    <t>d</t>
  </si>
  <si>
    <t>e</t>
  </si>
  <si>
    <t>f</t>
  </si>
  <si>
    <t>g</t>
  </si>
  <si>
    <t>h</t>
  </si>
  <si>
    <t>O</t>
  </si>
  <si>
    <t>Joker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</si>
</sst>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2"/>
      <color indexed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36"/>
      <color indexed="47"/>
      <name val="ＭＳ Ｐゴシック"/>
      <family val="3"/>
    </font>
    <font>
      <b/>
      <sz val="20"/>
      <color indexed="51"/>
      <name val="ＭＳ Ｐゴシック"/>
      <family val="3"/>
    </font>
    <font>
      <b/>
      <sz val="20"/>
      <color indexed="42"/>
      <name val="ＭＳ Ｐゴシック"/>
      <family val="3"/>
    </font>
    <font>
      <sz val="36"/>
      <color indexed="11"/>
      <name val="ＭＳ Ｐゴシック"/>
      <family val="3"/>
    </font>
    <font>
      <sz val="16"/>
      <color indexed="9"/>
      <name val="ＭＳ Ｐゴシック"/>
      <family val="3"/>
    </font>
    <font>
      <sz val="16"/>
      <color indexed="13"/>
      <name val="ＭＳ Ｐゴシック"/>
      <family val="3"/>
    </font>
    <font>
      <b/>
      <sz val="22"/>
      <color indexed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double"/>
      <top style="medium"/>
      <bottom style="double"/>
      <diagonal style="thin"/>
    </border>
    <border>
      <left>
        <color indexed="63"/>
      </left>
      <right style="thin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>
        <color indexed="9"/>
      </bottom>
    </border>
    <border>
      <left style="thin"/>
      <right style="thin"/>
      <top style="medium"/>
      <bottom>
        <color indexed="63"/>
      </bottom>
    </border>
    <border>
      <left style="thin"/>
      <right style="slantDashDot"/>
      <top style="medium"/>
      <bottom>
        <color indexed="63"/>
      </bottom>
    </border>
    <border>
      <left style="slantDashDot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slantDashDot"/>
      <top style="medium"/>
      <bottom style="medium"/>
    </border>
    <border>
      <left style="slantDashDot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slantDashDot"/>
      <top>
        <color indexed="63"/>
      </top>
      <bottom style="medium"/>
    </border>
    <border>
      <left style="slantDashDot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9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 textRotation="255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7" borderId="23" xfId="0" applyFont="1" applyFill="1" applyBorder="1" applyAlignment="1">
      <alignment horizontal="center" vertical="center" textRotation="255" shrinkToFit="1"/>
    </xf>
    <xf numFmtId="0" fontId="3" fillId="7" borderId="24" xfId="0" applyFont="1" applyFill="1" applyBorder="1" applyAlignment="1">
      <alignment horizontal="center" vertical="center" textRotation="255" shrinkToFit="1"/>
    </xf>
    <xf numFmtId="0" fontId="3" fillId="7" borderId="25" xfId="0" applyFont="1" applyFill="1" applyBorder="1" applyAlignment="1">
      <alignment horizontal="center" vertical="center" textRotation="255" shrinkToFit="1"/>
    </xf>
    <xf numFmtId="0" fontId="3" fillId="7" borderId="26" xfId="0" applyFont="1" applyFill="1" applyBorder="1" applyAlignment="1">
      <alignment horizontal="center" vertical="center" textRotation="255" shrinkToFit="1"/>
    </xf>
    <xf numFmtId="0" fontId="3" fillId="7" borderId="27" xfId="0" applyFont="1" applyFill="1" applyBorder="1" applyAlignment="1">
      <alignment horizontal="center" vertical="center" textRotation="255" shrinkToFit="1"/>
    </xf>
    <xf numFmtId="0" fontId="3" fillId="7" borderId="28" xfId="0" applyFont="1" applyFill="1" applyBorder="1" applyAlignment="1">
      <alignment horizontal="center" vertical="center" textRotation="255" shrinkToFit="1"/>
    </xf>
    <xf numFmtId="0" fontId="3" fillId="8" borderId="29" xfId="0" applyFont="1" applyFill="1" applyBorder="1" applyAlignment="1">
      <alignment horizontal="center" vertical="center" textRotation="255" shrinkToFit="1"/>
    </xf>
    <xf numFmtId="0" fontId="3" fillId="8" borderId="12" xfId="0" applyFont="1" applyFill="1" applyBorder="1" applyAlignment="1">
      <alignment horizontal="center" vertical="center" textRotation="255" shrinkToFit="1"/>
    </xf>
    <xf numFmtId="0" fontId="3" fillId="8" borderId="13" xfId="0" applyFont="1" applyFill="1" applyBorder="1" applyAlignment="1">
      <alignment horizontal="center" vertical="center" textRotation="255" shrinkToFit="1"/>
    </xf>
    <xf numFmtId="0" fontId="3" fillId="8" borderId="14" xfId="0" applyFont="1" applyFill="1" applyBorder="1" applyAlignment="1">
      <alignment horizontal="center" vertical="center" textRotation="255" shrinkToFit="1"/>
    </xf>
    <xf numFmtId="0" fontId="3" fillId="8" borderId="15" xfId="0" applyFont="1" applyFill="1" applyBorder="1" applyAlignment="1">
      <alignment horizontal="center" vertical="center" textRotation="255" shrinkToFit="1"/>
    </xf>
    <xf numFmtId="0" fontId="3" fillId="8" borderId="16" xfId="0" applyFont="1" applyFill="1" applyBorder="1" applyAlignment="1">
      <alignment horizontal="center" vertical="center" textRotation="255" shrinkToFit="1"/>
    </xf>
    <xf numFmtId="0" fontId="3" fillId="9" borderId="30" xfId="0" applyFont="1" applyFill="1" applyBorder="1" applyAlignment="1">
      <alignment horizontal="center" vertical="center" textRotation="255" shrinkToFit="1"/>
    </xf>
    <xf numFmtId="0" fontId="3" fillId="9" borderId="17" xfId="0" applyFont="1" applyFill="1" applyBorder="1" applyAlignment="1">
      <alignment horizontal="center" vertical="center" textRotation="255" shrinkToFit="1"/>
    </xf>
    <xf numFmtId="0" fontId="3" fillId="9" borderId="18" xfId="0" applyFont="1" applyFill="1" applyBorder="1" applyAlignment="1">
      <alignment horizontal="center" vertical="center" textRotation="255" shrinkToFit="1"/>
    </xf>
    <xf numFmtId="0" fontId="3" fillId="9" borderId="19" xfId="0" applyFont="1" applyFill="1" applyBorder="1" applyAlignment="1">
      <alignment horizontal="center" vertical="center" textRotation="255" shrinkToFit="1"/>
    </xf>
    <xf numFmtId="0" fontId="3" fillId="9" borderId="20" xfId="0" applyFont="1" applyFill="1" applyBorder="1" applyAlignment="1">
      <alignment horizontal="center" vertical="center" textRotation="255" shrinkToFit="1"/>
    </xf>
    <xf numFmtId="0" fontId="3" fillId="9" borderId="21" xfId="0" applyFont="1" applyFill="1" applyBorder="1" applyAlignment="1">
      <alignment horizontal="center" vertical="center" textRotation="255" shrinkToFit="1"/>
    </xf>
    <xf numFmtId="0" fontId="14" fillId="10" borderId="31" xfId="0" applyFont="1" applyFill="1" applyBorder="1" applyAlignment="1">
      <alignment horizontal="center" vertical="center" textRotation="255" shrinkToFit="1"/>
    </xf>
    <xf numFmtId="0" fontId="3" fillId="11" borderId="30" xfId="0" applyFont="1" applyFill="1" applyBorder="1" applyAlignment="1">
      <alignment horizontal="center" vertical="center" textRotation="255" shrinkToFit="1"/>
    </xf>
    <xf numFmtId="0" fontId="3" fillId="11" borderId="17" xfId="0" applyFont="1" applyFill="1" applyBorder="1" applyAlignment="1">
      <alignment horizontal="center" vertical="center" textRotation="255" shrinkToFit="1"/>
    </xf>
    <xf numFmtId="0" fontId="3" fillId="11" borderId="18" xfId="0" applyFont="1" applyFill="1" applyBorder="1" applyAlignment="1">
      <alignment horizontal="center" vertical="center" textRotation="255" shrinkToFit="1"/>
    </xf>
    <xf numFmtId="0" fontId="3" fillId="11" borderId="19" xfId="0" applyFont="1" applyFill="1" applyBorder="1" applyAlignment="1">
      <alignment horizontal="center" vertical="center" textRotation="255" shrinkToFit="1"/>
    </xf>
    <xf numFmtId="0" fontId="3" fillId="11" borderId="20" xfId="0" applyFont="1" applyFill="1" applyBorder="1" applyAlignment="1">
      <alignment horizontal="center" vertical="center" textRotation="255" shrinkToFit="1"/>
    </xf>
    <xf numFmtId="0" fontId="3" fillId="11" borderId="21" xfId="0" applyFont="1" applyFill="1" applyBorder="1" applyAlignment="1">
      <alignment horizontal="center" vertical="center" textRotation="255" shrinkToFit="1"/>
    </xf>
    <xf numFmtId="0" fontId="0" fillId="3" borderId="32" xfId="0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10" borderId="35" xfId="0" applyFont="1" applyFill="1" applyBorder="1" applyAlignment="1">
      <alignment horizontal="center" vertical="center" textRotation="255" shrinkToFit="1"/>
    </xf>
    <xf numFmtId="0" fontId="14" fillId="10" borderId="34" xfId="0" applyFont="1" applyFill="1" applyBorder="1" applyAlignment="1">
      <alignment horizontal="center" vertical="center" textRotation="255" shrinkToFit="1"/>
    </xf>
    <xf numFmtId="0" fontId="13" fillId="6" borderId="36" xfId="0" applyFont="1" applyFill="1" applyBorder="1" applyAlignment="1">
      <alignment horizontal="center" vertical="center" textRotation="255" shrinkToFit="1"/>
    </xf>
    <xf numFmtId="0" fontId="13" fillId="6" borderId="34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8">
    <dxf>
      <font>
        <color rgb="FF000000"/>
      </font>
      <fill>
        <patternFill>
          <bgColor rgb="FF000000"/>
        </patternFill>
      </fill>
      <border/>
    </dxf>
    <dxf>
      <font>
        <b/>
        <i/>
        <color rgb="FFFF0000"/>
      </font>
      <border/>
    </dxf>
    <dxf>
      <font>
        <color rgb="FFFF6600"/>
      </font>
      <border/>
    </dxf>
    <dxf>
      <font>
        <color rgb="FF99CCFF"/>
      </font>
      <fill>
        <patternFill>
          <bgColor rgb="FF99CCFF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99"/>
      </font>
      <fill>
        <patternFill patternType="solid">
          <bgColor rgb="FFFFFF99"/>
        </patternFill>
      </fill>
      <border/>
    </dxf>
    <dxf>
      <font>
        <color rgb="FFFFFF99"/>
      </font>
      <fill>
        <patternFill>
          <bgColor rgb="FFFFFF99"/>
        </patternFill>
      </fill>
      <border/>
    </dxf>
    <dxf>
      <font>
        <b/>
        <i val="0"/>
        <color rgb="FFFFFF00"/>
      </font>
      <fill>
        <patternFill patternType="solid"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28575</xdr:rowOff>
    </xdr:from>
    <xdr:to>
      <xdr:col>0</xdr:col>
      <xdr:colOff>714375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28575</xdr:rowOff>
    </xdr:from>
    <xdr:to>
      <xdr:col>0</xdr:col>
      <xdr:colOff>714375</xdr:colOff>
      <xdr:row>2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858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</xdr:row>
      <xdr:rowOff>9525</xdr:rowOff>
    </xdr:from>
    <xdr:to>
      <xdr:col>0</xdr:col>
      <xdr:colOff>742950</xdr:colOff>
      <xdr:row>3</xdr:row>
      <xdr:rowOff>628650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14954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28575</xdr:rowOff>
    </xdr:from>
    <xdr:to>
      <xdr:col>0</xdr:col>
      <xdr:colOff>704850</xdr:colOff>
      <xdr:row>4</xdr:row>
      <xdr:rowOff>590550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21431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="190" zoomScaleNormal="190" workbookViewId="0" topLeftCell="A1">
      <selection activeCell="F5" sqref="F5"/>
    </sheetView>
  </sheetViews>
  <sheetFormatPr defaultColWidth="9.00390625" defaultRowHeight="13.5"/>
  <cols>
    <col min="1" max="1" width="14.625" style="0" bestFit="1" customWidth="1"/>
  </cols>
  <sheetData>
    <row r="1" spans="1:6" ht="24.75" thickBot="1">
      <c r="A1" s="7"/>
      <c r="B1" s="8" t="s">
        <v>4</v>
      </c>
      <c r="C1" s="8" t="s">
        <v>10</v>
      </c>
      <c r="D1" s="8" t="s">
        <v>11</v>
      </c>
      <c r="E1" s="8" t="s">
        <v>12</v>
      </c>
      <c r="F1" s="14" t="s">
        <v>7</v>
      </c>
    </row>
    <row r="2" spans="1:6" ht="33" thickTop="1">
      <c r="A2" s="9" t="s">
        <v>5</v>
      </c>
      <c r="B2" s="5">
        <v>6</v>
      </c>
      <c r="C2" s="5">
        <v>6</v>
      </c>
      <c r="D2" s="5">
        <v>6</v>
      </c>
      <c r="E2" s="5">
        <v>6</v>
      </c>
      <c r="F2" s="55">
        <v>5</v>
      </c>
    </row>
    <row r="3" spans="1:6" ht="33" thickBot="1">
      <c r="A3" s="10" t="s">
        <v>6</v>
      </c>
      <c r="B3" s="6">
        <v>0</v>
      </c>
      <c r="C3" s="6">
        <v>0</v>
      </c>
      <c r="D3" s="6">
        <v>0</v>
      </c>
      <c r="E3" s="6">
        <v>0</v>
      </c>
      <c r="F3" s="56"/>
    </row>
    <row r="4" spans="1:6" ht="42" hidden="1">
      <c r="A4" s="11" t="s">
        <v>9</v>
      </c>
      <c r="B4" s="12">
        <f>SUM(B2:B3)</f>
        <v>6</v>
      </c>
      <c r="C4" s="12">
        <f>SUM(C2:C3)</f>
        <v>6</v>
      </c>
      <c r="D4" s="12">
        <f>SUM(D2:D3)</f>
        <v>6</v>
      </c>
      <c r="E4" s="12">
        <f>SUM(E2:E3)</f>
        <v>6</v>
      </c>
      <c r="F4" s="13"/>
    </row>
    <row r="5" spans="1:5" ht="8.25" customHeight="1" thickBot="1">
      <c r="A5" s="4"/>
      <c r="B5" s="4"/>
      <c r="C5" s="4"/>
      <c r="D5" s="4"/>
      <c r="E5" s="4"/>
    </row>
    <row r="6" spans="1:6" ht="24.75" thickBot="1">
      <c r="A6" s="7"/>
      <c r="B6" s="8" t="s">
        <v>13</v>
      </c>
      <c r="C6" s="8" t="s">
        <v>14</v>
      </c>
      <c r="D6" s="8" t="s">
        <v>15</v>
      </c>
      <c r="E6" s="8" t="s">
        <v>16</v>
      </c>
      <c r="F6" s="15" t="s">
        <v>8</v>
      </c>
    </row>
    <row r="7" spans="1:6" ht="33" thickTop="1">
      <c r="A7" s="9" t="s">
        <v>5</v>
      </c>
      <c r="B7" s="5">
        <v>6</v>
      </c>
      <c r="C7" s="5">
        <v>6</v>
      </c>
      <c r="D7" s="5">
        <v>6</v>
      </c>
      <c r="E7" s="5">
        <v>6</v>
      </c>
      <c r="F7" s="57">
        <f>SUM(B4:E4)+SUM(B9:E9)+F2</f>
        <v>53</v>
      </c>
    </row>
    <row r="8" spans="1:6" ht="33" thickBot="1">
      <c r="A8" s="10" t="s">
        <v>6</v>
      </c>
      <c r="B8" s="6">
        <v>0</v>
      </c>
      <c r="C8" s="6">
        <v>0</v>
      </c>
      <c r="D8" s="6">
        <v>0</v>
      </c>
      <c r="E8" s="6">
        <v>0</v>
      </c>
      <c r="F8" s="58"/>
    </row>
    <row r="9" spans="1:5" ht="32.25" hidden="1">
      <c r="A9" s="11" t="s">
        <v>9</v>
      </c>
      <c r="B9" s="12">
        <f>SUM(B7:B8)</f>
        <v>6</v>
      </c>
      <c r="C9" s="12">
        <f>SUM(C7:C8)</f>
        <v>6</v>
      </c>
      <c r="D9" s="12">
        <f>SUM(D7:D8)</f>
        <v>6</v>
      </c>
      <c r="E9" s="12">
        <f>SUM(E7:E8)</f>
        <v>6</v>
      </c>
    </row>
    <row r="10" spans="5:6" ht="13.5">
      <c r="E10" s="59">
        <f>IF(F7=カード!R5,"","入力未確定！")</f>
      </c>
      <c r="F10" s="59"/>
    </row>
  </sheetData>
  <mergeCells count="3">
    <mergeCell ref="F2:F3"/>
    <mergeCell ref="F7:F8"/>
    <mergeCell ref="E10:F10"/>
  </mergeCells>
  <conditionalFormatting sqref="B4:E4 B9:E9">
    <cfRule type="expression" priority="1" dxfId="0" stopIfTrue="1">
      <formula>"'b2+b3=0"</formula>
    </cfRule>
    <cfRule type="expression" priority="2" dxfId="1" stopIfTrue="1">
      <formula>"'b2+b3=1"</formula>
    </cfRule>
    <cfRule type="expression" priority="3" dxfId="2" stopIfTrue="1">
      <formula>"'b2+b3=2"</formula>
    </cfRule>
  </conditionalFormatting>
  <conditionalFormatting sqref="B1:E1">
    <cfRule type="expression" priority="4" dxfId="3" stopIfTrue="1">
      <formula>B$4=0</formula>
    </cfRule>
    <cfRule type="expression" priority="5" dxfId="1" stopIfTrue="1">
      <formula>B$4=1</formula>
    </cfRule>
    <cfRule type="expression" priority="6" dxfId="2" stopIfTrue="1">
      <formula>B$4=2</formula>
    </cfRule>
  </conditionalFormatting>
  <conditionalFormatting sqref="B6:E6">
    <cfRule type="expression" priority="7" dxfId="3" stopIfTrue="1">
      <formula>B$9=0</formula>
    </cfRule>
    <cfRule type="expression" priority="8" dxfId="1" stopIfTrue="1">
      <formula>B$9=1</formula>
    </cfRule>
    <cfRule type="expression" priority="9" dxfId="2" stopIfTrue="1">
      <formula>B$9=2</formula>
    </cfRule>
  </conditionalFormatting>
  <conditionalFormatting sqref="E10:F10">
    <cfRule type="cellIs" priority="10" dxfId="4" operator="notEqual" stopIfTrue="1">
      <formula>""</formula>
    </cfRule>
  </conditionalFormatting>
  <conditionalFormatting sqref="B2:E3">
    <cfRule type="expression" priority="11" dxfId="5" stopIfTrue="1">
      <formula>B$4=0</formula>
    </cfRule>
    <cfRule type="expression" priority="12" dxfId="1" stopIfTrue="1">
      <formula>B$4=1</formula>
    </cfRule>
    <cfRule type="expression" priority="13" dxfId="2" stopIfTrue="1">
      <formula>B$4=2</formula>
    </cfRule>
  </conditionalFormatting>
  <conditionalFormatting sqref="B7:E8">
    <cfRule type="expression" priority="14" dxfId="6" stopIfTrue="1">
      <formula>B$9=0</formula>
    </cfRule>
    <cfRule type="expression" priority="15" dxfId="1" stopIfTrue="1">
      <formula>B$9=1</formula>
    </cfRule>
    <cfRule type="expression" priority="16" dxfId="2" stopIfTrue="1">
      <formula>B$9=2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171" zoomScaleNormal="171" workbookViewId="0" topLeftCell="A1">
      <selection activeCell="R3" sqref="R3"/>
    </sheetView>
  </sheetViews>
  <sheetFormatPr defaultColWidth="9.00390625" defaultRowHeight="13.5"/>
  <cols>
    <col min="1" max="1" width="11.625" style="0" customWidth="1"/>
    <col min="2" max="6" width="4.125" style="0" customWidth="1"/>
    <col min="7" max="7" width="0.2421875" style="0" customWidth="1"/>
    <col min="8" max="12" width="4.125" style="0" customWidth="1"/>
    <col min="13" max="13" width="0.2421875" style="0" customWidth="1"/>
    <col min="14" max="16" width="4.125" style="0" customWidth="1"/>
    <col min="17" max="17" width="0.2421875" style="0" customWidth="1"/>
    <col min="18" max="18" width="3.00390625" style="0" customWidth="1"/>
  </cols>
  <sheetData>
    <row r="1" spans="1:18" ht="18" customHeight="1" thickBot="1">
      <c r="A1" s="54">
        <f>IF('点数'!F7=カード!R5,"","入力未確定！")</f>
      </c>
      <c r="B1" s="20">
        <v>1</v>
      </c>
      <c r="C1" s="17">
        <v>2</v>
      </c>
      <c r="D1" s="17">
        <v>3</v>
      </c>
      <c r="E1" s="17">
        <v>4</v>
      </c>
      <c r="F1" s="18">
        <v>5</v>
      </c>
      <c r="H1" s="19">
        <v>6</v>
      </c>
      <c r="I1" s="17">
        <v>7</v>
      </c>
      <c r="J1" s="17">
        <v>8</v>
      </c>
      <c r="K1" s="17">
        <v>9</v>
      </c>
      <c r="L1" s="18">
        <v>10</v>
      </c>
      <c r="N1" s="20" t="s">
        <v>0</v>
      </c>
      <c r="O1" s="17" t="s">
        <v>1</v>
      </c>
      <c r="P1" s="21" t="s">
        <v>2</v>
      </c>
      <c r="R1" s="60" t="s">
        <v>18</v>
      </c>
    </row>
    <row r="2" spans="1:18" ht="49.5" customHeight="1" thickBot="1">
      <c r="A2" s="1"/>
      <c r="B2" s="35" t="s">
        <v>3</v>
      </c>
      <c r="C2" s="36" t="s">
        <v>3</v>
      </c>
      <c r="D2" s="36" t="s">
        <v>3</v>
      </c>
      <c r="E2" s="36" t="s">
        <v>3</v>
      </c>
      <c r="F2" s="37" t="s">
        <v>3</v>
      </c>
      <c r="H2" s="38" t="s">
        <v>3</v>
      </c>
      <c r="I2" s="36" t="s">
        <v>3</v>
      </c>
      <c r="J2" s="36" t="s">
        <v>3</v>
      </c>
      <c r="K2" s="36" t="s">
        <v>3</v>
      </c>
      <c r="L2" s="37" t="s">
        <v>3</v>
      </c>
      <c r="N2" s="39" t="s">
        <v>3</v>
      </c>
      <c r="O2" s="36" t="s">
        <v>3</v>
      </c>
      <c r="P2" s="40" t="s">
        <v>3</v>
      </c>
      <c r="R2" s="61"/>
    </row>
    <row r="3" spans="1:18" ht="49.5" customHeight="1" thickBot="1">
      <c r="A3" s="2"/>
      <c r="B3" s="48" t="s">
        <v>3</v>
      </c>
      <c r="C3" s="49" t="s">
        <v>3</v>
      </c>
      <c r="D3" s="49" t="s">
        <v>3</v>
      </c>
      <c r="E3" s="49" t="s">
        <v>3</v>
      </c>
      <c r="F3" s="50" t="s">
        <v>3</v>
      </c>
      <c r="G3" s="28"/>
      <c r="H3" s="51" t="s">
        <v>3</v>
      </c>
      <c r="I3" s="49" t="s">
        <v>3</v>
      </c>
      <c r="J3" s="49" t="s">
        <v>3</v>
      </c>
      <c r="K3" s="49" t="s">
        <v>3</v>
      </c>
      <c r="L3" s="50" t="s">
        <v>3</v>
      </c>
      <c r="M3" s="28"/>
      <c r="N3" s="52" t="s">
        <v>3</v>
      </c>
      <c r="O3" s="49" t="s">
        <v>3</v>
      </c>
      <c r="P3" s="53" t="s">
        <v>3</v>
      </c>
      <c r="R3" s="47" t="s">
        <v>17</v>
      </c>
    </row>
    <row r="4" spans="1:18" ht="49.5" customHeight="1" thickBot="1">
      <c r="A4" s="2"/>
      <c r="B4" s="41" t="s">
        <v>3</v>
      </c>
      <c r="C4" s="42" t="s">
        <v>3</v>
      </c>
      <c r="D4" s="42" t="s">
        <v>3</v>
      </c>
      <c r="E4" s="42" t="s">
        <v>3</v>
      </c>
      <c r="F4" s="43" t="s">
        <v>3</v>
      </c>
      <c r="G4" s="28"/>
      <c r="H4" s="44" t="s">
        <v>3</v>
      </c>
      <c r="I4" s="42" t="s">
        <v>3</v>
      </c>
      <c r="J4" s="42" t="s">
        <v>3</v>
      </c>
      <c r="K4" s="42" t="s">
        <v>3</v>
      </c>
      <c r="L4" s="43" t="s">
        <v>3</v>
      </c>
      <c r="M4" s="28"/>
      <c r="N4" s="45" t="s">
        <v>3</v>
      </c>
      <c r="O4" s="42" t="s">
        <v>3</v>
      </c>
      <c r="P4" s="46" t="s">
        <v>3</v>
      </c>
      <c r="R4" s="16" t="s">
        <v>8</v>
      </c>
    </row>
    <row r="5" spans="1:18" ht="49.5" customHeight="1" thickBot="1">
      <c r="A5" s="3"/>
      <c r="B5" s="29" t="s">
        <v>3</v>
      </c>
      <c r="C5" s="30" t="s">
        <v>3</v>
      </c>
      <c r="D5" s="30" t="s">
        <v>3</v>
      </c>
      <c r="E5" s="30" t="s">
        <v>3</v>
      </c>
      <c r="F5" s="31" t="s">
        <v>3</v>
      </c>
      <c r="H5" s="32" t="s">
        <v>3</v>
      </c>
      <c r="I5" s="30" t="s">
        <v>3</v>
      </c>
      <c r="J5" s="30" t="s">
        <v>3</v>
      </c>
      <c r="K5" s="30" t="s">
        <v>3</v>
      </c>
      <c r="L5" s="31" t="s">
        <v>3</v>
      </c>
      <c r="N5" s="33" t="s">
        <v>3</v>
      </c>
      <c r="O5" s="30" t="s">
        <v>3</v>
      </c>
      <c r="P5" s="34" t="s">
        <v>3</v>
      </c>
      <c r="R5" s="62">
        <f>53-(COUNTIF(N2:P5,"")+COUNTIF(H2:L5,"")+COUNTIF(B2:F5,"")+COUNTIF(R3,""))</f>
        <v>53</v>
      </c>
    </row>
    <row r="6" spans="1:18" ht="21" customHeight="1" thickBot="1">
      <c r="A6" s="27">
        <f>IF('点数'!F7=カード!R5,"","入力未確定！")</f>
      </c>
      <c r="B6" s="25">
        <v>1</v>
      </c>
      <c r="C6" s="22">
        <v>2</v>
      </c>
      <c r="D6" s="22">
        <v>3</v>
      </c>
      <c r="E6" s="22">
        <v>4</v>
      </c>
      <c r="F6" s="23">
        <v>5</v>
      </c>
      <c r="H6" s="24">
        <v>6</v>
      </c>
      <c r="I6" s="22">
        <v>7</v>
      </c>
      <c r="J6" s="22">
        <v>8</v>
      </c>
      <c r="K6" s="22">
        <v>9</v>
      </c>
      <c r="L6" s="23">
        <v>10</v>
      </c>
      <c r="N6" s="25" t="s">
        <v>0</v>
      </c>
      <c r="O6" s="22" t="s">
        <v>1</v>
      </c>
      <c r="P6" s="26" t="s">
        <v>2</v>
      </c>
      <c r="R6" s="63"/>
    </row>
  </sheetData>
  <mergeCells count="2">
    <mergeCell ref="R1:R2"/>
    <mergeCell ref="R5:R6"/>
  </mergeCells>
  <conditionalFormatting sqref="A1 A6">
    <cfRule type="cellIs" priority="1" dxfId="7" operator="notEqual" stopIfTrue="1">
      <formula>""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 Okada</dc:creator>
  <cp:keywords/>
  <dc:description/>
  <cp:lastModifiedBy>Hayato Okada</cp:lastModifiedBy>
  <dcterms:created xsi:type="dcterms:W3CDTF">2004-02-27T17:19:46Z</dcterms:created>
  <dcterms:modified xsi:type="dcterms:W3CDTF">2004-02-28T17:50:03Z</dcterms:modified>
  <cp:category/>
  <cp:version/>
  <cp:contentType/>
  <cp:contentStatus/>
</cp:coreProperties>
</file>